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DOCUMENT\BUDGET\БЮДЖЕТ 2021 разное\РРО\"/>
    </mc:Choice>
  </mc:AlternateContent>
  <bookViews>
    <workbookView xWindow="0" yWindow="0" windowWidth="28800" windowHeight="11145"/>
  </bookViews>
  <sheets>
    <sheet name="Муницип" sheetId="2" r:id="rId1"/>
  </sheets>
  <definedNames>
    <definedName name="_xlnm.Print_Titles" localSheetId="0">Муницип!$19:$19</definedName>
  </definedNames>
  <calcPr calcId="162913"/>
</workbook>
</file>

<file path=xl/calcChain.xml><?xml version="1.0" encoding="utf-8"?>
<calcChain xmlns="http://schemas.openxmlformats.org/spreadsheetml/2006/main">
  <c r="O194" i="2" l="1"/>
  <c r="P194" i="2"/>
  <c r="N194" i="2"/>
  <c r="S262" i="2" l="1"/>
  <c r="R262" i="2"/>
  <c r="O262" i="2"/>
  <c r="S208" i="2"/>
  <c r="R208" i="2"/>
  <c r="Q208" i="2"/>
  <c r="P208" i="2"/>
  <c r="O208" i="2"/>
  <c r="N208" i="2"/>
  <c r="R194" i="2"/>
  <c r="S194" i="2"/>
  <c r="Q194" i="2"/>
  <c r="O179" i="2"/>
  <c r="O20" i="2" s="1"/>
  <c r="P179" i="2"/>
  <c r="Q179" i="2"/>
  <c r="Q20" i="2" s="1"/>
  <c r="Q262" i="2" s="1"/>
  <c r="R179" i="2"/>
  <c r="R20" i="2" s="1"/>
  <c r="S179" i="2"/>
  <c r="S20" i="2" s="1"/>
  <c r="N179" i="2"/>
  <c r="N248" i="2"/>
  <c r="P209" i="2"/>
  <c r="Q209" i="2"/>
  <c r="R209" i="2"/>
  <c r="S209" i="2"/>
  <c r="O209" i="2"/>
  <c r="N209" i="2"/>
  <c r="O205" i="2"/>
  <c r="P205" i="2"/>
  <c r="Q205" i="2"/>
  <c r="R205" i="2"/>
  <c r="S205" i="2"/>
  <c r="N205" i="2"/>
  <c r="O200" i="2"/>
  <c r="P200" i="2"/>
  <c r="Q200" i="2"/>
  <c r="R200" i="2"/>
  <c r="S200" i="2"/>
  <c r="N200" i="2"/>
  <c r="O195" i="2"/>
  <c r="P195" i="2"/>
  <c r="Q195" i="2"/>
  <c r="R195" i="2"/>
  <c r="S195" i="2"/>
  <c r="N195" i="2"/>
  <c r="S188" i="2"/>
  <c r="R188" i="2"/>
  <c r="Q188" i="2"/>
  <c r="P188" i="2"/>
  <c r="O188" i="2"/>
  <c r="N188" i="2"/>
  <c r="O180" i="2"/>
  <c r="P180" i="2"/>
  <c r="Q180" i="2"/>
  <c r="R180" i="2"/>
  <c r="S180" i="2"/>
  <c r="N180" i="2"/>
  <c r="O141" i="2"/>
  <c r="P141" i="2"/>
  <c r="Q141" i="2"/>
  <c r="R141" i="2"/>
  <c r="S141" i="2"/>
  <c r="N141" i="2"/>
  <c r="O21" i="2"/>
  <c r="P21" i="2"/>
  <c r="Q21" i="2"/>
  <c r="R21" i="2"/>
  <c r="S21" i="2"/>
  <c r="N21" i="2"/>
  <c r="P20" i="2" l="1"/>
  <c r="P262" i="2" s="1"/>
  <c r="N20" i="2"/>
  <c r="N262" i="2" s="1"/>
</calcChain>
</file>

<file path=xl/sharedStrings.xml><?xml version="1.0" encoding="utf-8"?>
<sst xmlns="http://schemas.openxmlformats.org/spreadsheetml/2006/main" count="1721" uniqueCount="749">
  <si>
    <t>Единица измерения: тыс руб</t>
  </si>
  <si>
    <t>Наименование расходного обязательства, вопроса местного значения, полномочия, права  муниципального образования</t>
  </si>
  <si>
    <t>Код</t>
  </si>
  <si>
    <t xml:space="preserve">  Правовое основание финансового обеспечения и расходования </t>
  </si>
  <si>
    <t xml:space="preserve">Код расхода по БК </t>
  </si>
  <si>
    <t>Объем средств на исполнение расходного обязательства</t>
  </si>
  <si>
    <t>стро-</t>
  </si>
  <si>
    <t>средств (нормативные правовые акты, договоры, соглашения)</t>
  </si>
  <si>
    <t>ки</t>
  </si>
  <si>
    <t>Российской Федерации</t>
  </si>
  <si>
    <t>субъекта Российской Федерации</t>
  </si>
  <si>
    <t>Муниципальных образований субъекта</t>
  </si>
  <si>
    <t>отчетный  2019 г.</t>
  </si>
  <si>
    <t>текущий</t>
  </si>
  <si>
    <t>очередной</t>
  </si>
  <si>
    <t>плановый период</t>
  </si>
  <si>
    <t>номер</t>
  </si>
  <si>
    <t xml:space="preserve">дата </t>
  </si>
  <si>
    <t>раздел</t>
  </si>
  <si>
    <t>подраздел</t>
  </si>
  <si>
    <t>2020 г.</t>
  </si>
  <si>
    <t>2021 г.</t>
  </si>
  <si>
    <t>статьи</t>
  </si>
  <si>
    <t>вступления</t>
  </si>
  <si>
    <t>2022 г.</t>
  </si>
  <si>
    <t>2023 г.</t>
  </si>
  <si>
    <t>наименование, номер и дата</t>
  </si>
  <si>
    <t>(подстатьи),</t>
  </si>
  <si>
    <t>в силу,</t>
  </si>
  <si>
    <t>по плану</t>
  </si>
  <si>
    <t>по факту</t>
  </si>
  <si>
    <t>пункта</t>
  </si>
  <si>
    <t>срок</t>
  </si>
  <si>
    <t>исполнения</t>
  </si>
  <si>
    <t xml:space="preserve"> (подпункта)</t>
  </si>
  <si>
    <t>действия</t>
  </si>
  <si>
    <t>9</t>
  </si>
  <si>
    <t>2. Расходные обязательства, возникшие в результате принятия нормативных правовых актов городского округа, заключения договоров (соглашений), всего</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</si>
  <si>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</si>
  <si>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</si>
  <si>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</si>
  <si>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</si>
  <si>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2.1.3. владение, пользование и распоряжение имуществом, находящимся в муниципальной собственности городского округа</t>
  </si>
  <si>
    <t>2504</t>
  </si>
  <si>
    <t>Федеральный закон от 21.12.2001 № 178-ФЗ "О приватизации государственного и муниципального имущества"</t>
  </si>
  <si>
    <t>ст.6 п.2</t>
  </si>
  <si>
    <t>26.04.2002, не установлен</t>
  </si>
  <si>
    <t>Решение  Совета депутатов Северодвинска от 30.11.2006 № 151 "Об утверждении Положения о порядке управления и распоряжения муниципальным имуществом, составляющим казну Северодвинска"</t>
  </si>
  <si>
    <t>в целом</t>
  </si>
  <si>
    <t>22.12.2006, не установлен</t>
  </si>
  <si>
    <t>01
	04</t>
  </si>
  <si>
    <t>13
	12</t>
  </si>
  <si>
    <t>Федеральный закон от 06.10.2003 № 131-ФЗ "Об общих принципах организации местного самоуправления в Российской Федерации"</t>
  </si>
  <si>
    <t>ст.16 п.1 подп.3</t>
  </si>
  <si>
    <t>01.01.2006, не установлен</t>
  </si>
  <si>
    <t>Решение муниципального Совета Северодвинска от 24.04.2003 № 41 "Положения о порядке и условиях приватизации муниципального имущества  "</t>
  </si>
  <si>
    <t>24.04.2003, не установлен</t>
  </si>
  <si>
    <t>Постановление Администрации Северодвинска от 17.02.2017 № 28-па "Об утверждении Порядка предоставления субсидии на возмещение недополученных доходов, возникающих от обслуживания пустующих муниципальных нежилых помещений
"</t>
  </si>
  <si>
    <t>01.01.2017, не установлен</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</si>
  <si>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</si>
  <si>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</si>
  <si>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Федеральный закон от 25.02.1999 № 39-ФЗ "Об инвестиционной деятельности в Российской Федерации, осуществляемой в форме капитальных вложений"</t>
  </si>
  <si>
    <t>01.03.1999, не установлен</t>
  </si>
  <si>
    <t>Постановление  Администрации Архангельской области от 17.01.2008 № 6-па/1 "Об утверждении Порядка финансирования областной адресной инвестиционной программы"</t>
  </si>
  <si>
    <t>29.01.2008, не установлен</t>
  </si>
  <si>
    <t>Решение  Совета депутатов Северодвинска от 22.11.2012 № 108 "Об основах инвестиционной деятельности на территории муниципального образования "Северодвинск", осуществляемой в форме капитальных вложений"</t>
  </si>
  <si>
    <t>30.11.2012, не установлен</t>
  </si>
  <si>
    <t>05</t>
  </si>
  <si>
    <t>02</t>
  </si>
  <si>
    <t>Федеральный закон от 06.10.2003 № 131- ФЗ "Об общих принципах организации местного самоуправления в Российской Федерации"</t>
  </si>
  <si>
    <t>ст.16 п.1 подп.4</t>
  </si>
  <si>
    <t>Закон Архангельской области от 24.09.2010 № 188-15-ОЗ "О государственной политике Архангельской области в сфере инвестиционной деятельности  "</t>
  </si>
  <si>
    <t>15.10.2010, не установлен</t>
  </si>
  <si>
    <t>Федеральный закон от 07.12.2011 № 416-ФЗ "О водоснабжении и водоотведении"</t>
  </si>
  <si>
    <t>не установлен</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</si>
  <si>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</si>
  <si>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</si>
  <si>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</si>
  <si>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п.2</t>
  </si>
  <si>
    <t>04</t>
  </si>
  <si>
    <t>09</t>
  </si>
  <si>
    <t>Федеральный закон от 10.12.1995 № 196-ФЗ "О безопасности дорожного движения"</t>
  </si>
  <si>
    <t>Решение  Совета депутатов Северодвинска от 22.08.2013 № 52 "О создании дорожного фонда муниципального образования "Северодвинск"</t>
  </si>
  <si>
    <t>01.01.2014, не установлен</t>
  </si>
  <si>
    <t>ст.16 п.1 подп.5</t>
  </si>
  <si>
    <t>Закон Архангельской области от 24.10.2011 № 350-25-ОЗ "О дорожном фонде Архангельской области"</t>
  </si>
  <si>
    <t>01.01.2012, не установлен</t>
  </si>
  <si>
    <t>Постановление Администрации Северодвинска от 11.07.2017 № 212-па "Об утверждении порядка предоставления из местного бюджета субсидии СМУП ЖКХ "Горвик" на возмещение затрат, связанных с выполнением работ по техническому обслуживанию и текущему ремонту объектов ливневой канализации, находящихся на территории города Северодвинска
"</t>
  </si>
  <si>
    <t>19.07.2017, не установлен</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</si>
  <si>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</si>
  <si>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Постановление Администрации Северодвинска от 06.03.2020 № 104-па "Об утверждении Порядка предоставления из местного бюджета субсидии СМУП ЖКХ "ГОРВИК" на финансовое обеспечение затрат, связанных с выполнением работ по техническому обслуживанию и текущему ремонту объектов ливневой канализации, находящихся на территории города Северодвинска"</t>
  </si>
  <si>
    <t>01.03.2020, не установлен</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</si>
  <si>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</si>
  <si>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</si>
  <si>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Постановление Правительства Российской Федерации от 28.01.2006 № 47 "Об утверждении Положения о признании помещения жилым помещением, жилого помещения непригодным для проживания и многоквартирного дома аварийным и подлежащим сносу или реконструкции
"</t>
  </si>
  <si>
    <t>05
	05
	10</t>
  </si>
  <si>
    <t>01
	05
	03</t>
  </si>
  <si>
    <t>Постановление Правительства Российской Федерации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</si>
  <si>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Постановление Администрации Северодвинска от 22.10.2012 № 407-па "Об утверждении Порядка предоставления субсидий на долевое участие муниципального образования "Северодвинск" в капитальном ремонте общего имущества в многоквартирных домах"</t>
  </si>
  <si>
    <t>Постановление Правительства Российской Федерации от 30.12.2017 № 1710 "Об утверждении государственной программы Российской Федерации "Об обеспечении доступным и комфортным жильем и коммунальными услугами граждан Российской Федерации"</t>
  </si>
  <si>
    <t>Закон Архангельской области от 02.07.2013 № 701-41-ОЗ "Об организации проведения капитального ремонта общего имущества в многоквартирных домах, расположенных на территории Архангельской области
"</t>
  </si>
  <si>
    <t>Постановление Администрации Северодвинска от 31.12.2014 № 689-па "Об утверждении Порядков прдоставления субсидий из местного бюджета на 2015-2019 годы"</t>
  </si>
  <si>
    <t>01.01.2015, не установлен</t>
  </si>
  <si>
    <t>Указ Президента Российской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t>
  </si>
  <si>
    <t>Постановление Администрации Северодвинска от 29.01.2015 № 33-па "Об утверждении Порядка предоставления субсидий на возмещение недополученных доходов упрвляющих организаций, возникающих при превышении платы за содержание и ремонт жилого помещения, установленной договором управления многоквартирным домом, над размером соответствующей платы, установленной для нанимателей муниципального жилья"</t>
  </si>
  <si>
    <t>Постановление Администрации Северодвинска от 11.03.2016 № 59-па "Об утверждении Положения об оказании адресной социальной поддержки и содействия в адаптации отдельных категорий граждан Северодвинска за счет средств местного бюджета"</t>
  </si>
  <si>
    <t>01.01.2016, не установлен</t>
  </si>
  <si>
    <t>ст.16 п.1 подп.6</t>
  </si>
  <si>
    <t>Постановление Администрации Северодвинска от 18.05.2018 № 210-па "Об утверждении Порядка расходования средств на долевое участие муниципального образования "Северодвинск" в благоустройстве территории земельных участков многоквартирных домов и Порядка расходования средств на долевое участие муниципального образования "Северодвинск" в капитальном ремонте общего имущества многоквартирных домов
"</t>
  </si>
  <si>
    <t>01.04.2018, не установлен</t>
  </si>
  <si>
    <t>Федеральный закон от 21.07.2007 № 185-ФЗ "О Фонде содействия реформированию жилищно-коммунального хозяйства
"</t>
  </si>
  <si>
    <t>Постановление Администрации Северодвинска от 20.08.2018 № 342-па "Об утверждении порядков проведения капитального ремонта общего имущества в многоквартирных домах за счет средств местного бюджета"</t>
  </si>
  <si>
    <t>24.09.2018, не установлен</t>
  </si>
  <si>
    <t>Постановление Администрации Северодвинска от 17.03.2020 № 116-па "Об утверждении Порядка предоставления субсидии на возмещение недополученных доходов, возникающих от обслуживания пустующих муниципальных нежилых помещений"</t>
  </si>
  <si>
    <t>01.01.2020, не установлен</t>
  </si>
  <si>
    <t>Постановление Администрации Северодвинска от 18.03.2020 № 119-па "Об утверждении Поряков предоставления из местного бюджета"</t>
  </si>
  <si>
    <t>Постановление Администрации Северодвинска от 17.04.2020 № 190-па "Об утверждении Порядка предоставления субсидии на возмещение недополученных доходов, связанных с содержанием дежурно-вахтовой службы в муниципальных общежитиях и жилом доме маневренного фонда"</t>
  </si>
  <si>
    <t>Постановление Администрации Северодвинска от 29.07.2020 № 347-па "Об утверждении Порядка предоставления субсидии из местного бюджета некомерческой организации "Фонд капитального ремонта многоквартирнных домов Архангельской области" на реализацию мероприятий по утеплению ограждающих стен и цоколя многоквартирных домов путем устройства навесного вентилируемого фасада"</t>
  </si>
  <si>
    <t>29.07.2020, не установлен</t>
  </si>
  <si>
    <t>Распоряжение Администрации Северодвинска от 08.08.2018 № 186-рг "Об утверждении порядка предоставления субсидий на возмещение недополученных доходов, связанных с содержанием дежурно-вахтовой службы в муниципальных общежитиях и жилом доме маневренного фонда"</t>
  </si>
  <si>
    <t>01.01.2018, не установлен</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</si>
  <si>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</si>
  <si>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</si>
  <si>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ст.16 п.1 подп.7</t>
  </si>
  <si>
    <t>Постановление Администрации Северодвинска от 06.02.2012 № 38-па "Об утверждении Порядка предоставления субсидий на возмещение недополученных доходов, связанных с перевозками подвижным составом узкоколейного железнодорожного комплекса"</t>
  </si>
  <si>
    <t>01.01.2012 – 31.12.2019</t>
  </si>
  <si>
    <t>04
	10</t>
  </si>
  <si>
    <t>08
	03</t>
  </si>
  <si>
    <t>ст.20 п.5</t>
  </si>
  <si>
    <t>Постановление Администрации Северодвинска от 15.01.2019 № 12-па "О проезде отдельных категорий граждан в автобусах маршрутов регулярных перевозок по регулируемым тарифам на территории муниципального образования "Северодвинск" в 2019 году"</t>
  </si>
  <si>
    <t>01.01.2019, не установлен</t>
  </si>
  <si>
    <t>Постановление Администрации Северодвинска от 17.01.2019 № 14-па "Об утверждении Порядка предоставления из местного бюджета субсидии Северодвинскому муниципальному унитарному предприятию "Белое озеро" на возмещение недополученных доходов, связанных с перевозками отдельных категорий граждан по льготным тарифам в дежурном поезде узкоколейной железной дороги "ул. Водогон - п. Белое Озеро"</t>
  </si>
  <si>
    <t>Постановление Администрации Северодвинска от 20.01.2019 № 24-па "О проезде граждан, достигших возраста 70 лет, в дежурном поезде узкоколейной железной дороги "Ул. Водогон - П. Белое озеро" в 2019 году"</t>
  </si>
  <si>
    <t>Постановление Администрации Северодвинска от 25.03.2019 № 94-па "Об утверждении Порядка предоставления субсидии на возмещение недополученных доходов транспортных организаций, связанных с перевозками отдельных категорий граждан в автобусах городских и пригородных маршрутов регулярных перевозок по регулируемым тарифам на территории муниципального образования "Северодвинск"</t>
  </si>
  <si>
    <t>Постановление Администрации Северодвинска от 27.07.2020 № 343-па "Об утверждении порядка предоставления субсидии на возмещение затрат, связанных с перевозками подвижным составом узкоколейного железнодорожного комплекса"</t>
  </si>
  <si>
    <t>01.06.2020, не установлен</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</si>
  <si>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</si>
  <si>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2515</t>
  </si>
  <si>
    <t>Федеральный закон от 06.03.2006 № 35-ФЗ "О противодействии терроризму"</t>
  </si>
  <si>
    <t>ст.5.2</t>
  </si>
  <si>
    <t>10.03.2006, не установлен</t>
  </si>
  <si>
    <t>07
	07
	07</t>
  </si>
  <si>
    <t>01
	02
	03</t>
  </si>
  <si>
    <t>2.1.16. участие в предупреждении и ликвидации последствий чрезвычайных ситуаций в границах городского округа</t>
  </si>
  <si>
    <t>2517</t>
  </si>
  <si>
    <t>ст.16 п.1 подп.8</t>
  </si>
  <si>
    <t>Закон Архангельской области от 20.09.2005 № 85-5-ОЗ "О компетенции органов государственной власти Архангельской области, органов местного самоуправления и организаций в области защиты населения и территорий от чрезвычайных ситуаций природного и техногенного характера  "</t>
  </si>
  <si>
    <t>ст.9 п.3 подп.2</t>
  </si>
  <si>
    <t>11.10.2005, не установлен</t>
  </si>
  <si>
    <t>Постановление Администрации Северодвинска от 01.03.2011 № 74-па "О создании муниципального казённого учреждения "Единая дежурно-диспетчерская служба Северодвинска"</t>
  </si>
  <si>
    <t>01.05.2011, не установлен</t>
  </si>
  <si>
    <t>01
	01
	03
	03
	03</t>
  </si>
  <si>
    <t>11
	13
	09
	10
	14</t>
  </si>
  <si>
    <t>Распоряжение Администрации Северодвинска от 03.06.2013 № 109-ра "Об утверждении Порядка выделения и использования средств целевого финансового резерва для предупреждения и ликвидации чрезвычайных ситуаций"</t>
  </si>
  <si>
    <t>03.06.2013, не установлен</t>
  </si>
  <si>
    <t>Распоряжение Администрации Северодвинска от 11.10.2017 № 156-ра "Об утверждении Порядка использования бюджетных ассигнований резервного фонда Администрации Северодвинска"</t>
  </si>
  <si>
    <t>11.10.2017, не установлен</t>
  </si>
  <si>
    <t>2.1.19. обеспечение первичных мер пожарной безопасности в границах городского округа</t>
  </si>
  <si>
    <t>2520</t>
  </si>
  <si>
    <t>Федеральный закон от 21.12.1994 № 69-ФЗ "О пожарной безопасности  "</t>
  </si>
  <si>
    <t>26.12.1994, не установлен</t>
  </si>
  <si>
    <t>Закон Архангельской области от 20.09.2005 № 86-5-ОЗ "О пожарной безопасности в Архангельской области  "</t>
  </si>
  <si>
    <t>ст.11</t>
  </si>
  <si>
    <t>Постановление Мэра Северодвинска от 23.06.2008 № 133 "Об обеспечении первичных мер пожарной безопасности на территории Северодвинска  "</t>
  </si>
  <si>
    <t>23.06.2008, не установлен</t>
  </si>
  <si>
    <t>03
	03</t>
  </si>
  <si>
    <t>09
	10</t>
  </si>
  <si>
    <t>ст.16 п.1 подп.10</t>
  </si>
  <si>
    <t>Федеральный закон от 22.07.2008 № 123-ФЗ "Технический регламент о требованиях пожарной безопасности"</t>
  </si>
  <si>
    <t>ст.63</t>
  </si>
  <si>
    <t>29.04.2009, не установлен</t>
  </si>
  <si>
    <t>2.1.20. организация мероприятий по охране окружающей среды в границах городского округа</t>
  </si>
  <si>
    <t>2521</t>
  </si>
  <si>
    <t>Федеральный закон от 10.01.2002 № 7-ФЗ "Об охране окружающей среды"</t>
  </si>
  <si>
    <t>12.01.2002, не установлен</t>
  </si>
  <si>
    <t>Закон Архангельской области от 23.06.2005 № 66-4-ОЗ "Об охране окружающей среды на территории Архангельской области  "</t>
  </si>
  <si>
    <t>23.06.2005, не установлен</t>
  </si>
  <si>
    <t>Постановление Администрации Северодвинска от 05.03.2012 № 86-па "Об утверждении Порядка предоставления субсидий социально ориентированным некоммерческим организациям для реализации проектов в области охраны окружающей среды и защиты животных"</t>
  </si>
  <si>
    <t>05.03.2012, не установлен</t>
  </si>
  <si>
    <t>04
	06</t>
  </si>
  <si>
    <t>09
	05</t>
  </si>
  <si>
    <t>ст.7 п.3</t>
  </si>
  <si>
    <t>Закон Архангельской области от 23.06.2005 № 66-4-ОЗ "Об охране окружающей среды на территории Архангельской области
"</t>
  </si>
  <si>
    <t>08.07.2005, не установлен</t>
  </si>
  <si>
    <t>ст.16 п.1 подп.11</t>
  </si>
  <si>
    <t>2.1.21.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</si>
  <si>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</si>
  <si>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
"</t>
  </si>
  <si>
    <t>Постановление Правительства Архангельской области от 15.10.2016 № 292-пп "Об утверждении положения о порядке использования средств резервного фонда Правительства Архангельской области"</t>
  </si>
  <si>
    <t>09.08.2016, не установлен</t>
  </si>
  <si>
    <t>07
	10</t>
  </si>
  <si>
    <t>Федеральный закон от 12.01.1996 № 7-ФЗ "О некоммерческих организациях"</t>
  </si>
  <si>
    <t>ст.9.2</t>
  </si>
  <si>
    <t>15.01.1996, не установлен</t>
  </si>
  <si>
    <t>Закон Архангельской области от 02.07.2013 № 712-41-ОЗ "Об образовании в Архангельской области"</t>
  </si>
  <si>
    <t>ст.12</t>
  </si>
  <si>
    <t>01.09.2013, не установлен</t>
  </si>
  <si>
    <t>Постановление Администрации Северодвинска от 02.04.2015 № 166-па "О родительской плате за присмотр и уход за детьми в муниципальных образовательных организациях, реализующих образовательную программу дошкольного образования  "</t>
  </si>
  <si>
    <t>01.09.2015, не установлен</t>
  </si>
  <si>
    <t>ст.16 п.1 подп.13</t>
  </si>
  <si>
    <t>Постановление Администрации Северодвинска от 14.09.2015 № 464-па "Об утверждении Положения о порядке формирования муниципальных заданий муниципальным учреждениям муниципального образования "Северодвинск" и порядке финансового обеспечения выполнения этих заданий"</t>
  </si>
  <si>
    <t>16.09.2015, не установлен</t>
  </si>
  <si>
    <t>Федеральный закон от 03.11.2006 № 174-ФЗ "Об автономных учреждениях  "</t>
  </si>
  <si>
    <t>ст.4</t>
  </si>
  <si>
    <t>03.11.2006, не установлен</t>
  </si>
  <si>
    <t>Постановление Администрации Северодвинска от 05.07.2019 № 240-па "Об утверждении порядка определения объема и условий предоставления субсидий на иные цели муниципальным бюджетным и автономным учреждениям, функции и полномочия учредителя которых осуществляет Управление образования"</t>
  </si>
  <si>
    <t>19.07.2019, не установлен</t>
  </si>
  <si>
    <t>Федеральный закон от 29.12.2012 № 273-ФЗ "Об образовании в Российской Федерации"</t>
  </si>
  <si>
    <t>ст.9</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</si>
  <si>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</si>
  <si>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2523</t>
  </si>
  <si>
    <t>07
	07
	10</t>
  </si>
  <si>
    <t>02
	09
	04</t>
  </si>
  <si>
    <t>Постановление министерства образования и науки Архангельской области от 04.12.2015 № 17 "Об утверждении Порядка создания и деятельности кадетских классов в государственных и муниципальных общеобразовательных организациях, расположенных на территории Архангельской области"</t>
  </si>
  <si>
    <t>07.12.2015, не установлен</t>
  </si>
  <si>
    <t>Постановление Администрации Северодвинска от 30.10.2015 № 536-па "О Порядке обеспечения форменной одеждой и иным вещевым имуществом (обмундированием) отдельных категорий обучающихся за счет бюджетных ассигнований местного бюджета"</t>
  </si>
  <si>
    <t>05.11.2015, не установлен</t>
  </si>
  <si>
    <t>2.1.23.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</si>
  <si>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2524</t>
  </si>
  <si>
    <t>Постановление Правительства Архангельской области от 11.10.2018 № 454-пп "Об утверждении перечня расходных обязательств муниципальных образований Архангельской области, софинансируемых за счет средств областного бюджета, на 2019 год и на плановый период 2020 и 2021 годов"</t>
  </si>
  <si>
    <t>02
	04</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</si>
  <si>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</si>
  <si>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</si>
  <si>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Указ Президента Российской Федерации от 01.06.2012 № 761 "О национальной стратегии действий в интересах детей на 2012 - 2017 годы"</t>
  </si>
  <si>
    <t>01.06.2012, не установлен</t>
  </si>
  <si>
    <t>07
	08
	08
	10</t>
  </si>
  <si>
    <t>03
	01
	04
	04</t>
  </si>
  <si>
    <t>Постановление Администрации Северодвинска от 29.04.2019 № 143-па "О внесении изменений в постановление Администрации Северодвинска от 01.02.2012 № 37-па"</t>
  </si>
  <si>
    <t>18.05.2019, не установлен</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</si>
  <si>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</si>
  <si>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</si>
  <si>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Федеральный закон от 24.07.1998 № 124-ФЗ "Об основных гарантиях прав ребенка в Российской Федерации"</t>
  </si>
  <si>
    <t>ст.12.1 п.3</t>
  </si>
  <si>
    <t>03.08.1998, не установлен</t>
  </si>
  <si>
    <t>Постановление Правительства Архангельской области от 21.02.2017 № 85-пп "О мерах по реализации областного закона "Об организации и обеспечении отдыха, оздоровления и занятости детей"</t>
  </si>
  <si>
    <t>02.03.2017, не установлен</t>
  </si>
  <si>
    <t>Постановление Администрации Северодвинска от 12.05.2017 № 140-па "Об утверждении Порядка предоставления мер социальной поддержки в оздоровительных лагерях с дневным пребыванием детей в каникулярное время"</t>
  </si>
  <si>
    <t>01.04.2017, не установлен</t>
  </si>
  <si>
    <t>07</t>
  </si>
  <si>
    <t>Закон Архангельской области от 30.09.2011 № 326-24-ОЗ "Об организации и обеспечении отдыха, оздоровления и занятости детей"</t>
  </si>
  <si>
    <t>ст.19 п.1</t>
  </si>
  <si>
    <t>Постановление Администрации Северодвинска от 05.12.2018 № 484-па "Об утверждении порядка предоставления субсидии на возмещение затрат по оплате стоимости набора продуктов питания для детей в оздоровительных лагерях с дневным пребыванием детей в каникулярное время в частных организациях"</t>
  </si>
  <si>
    <t>21.12.2018, не установлен</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</si>
  <si>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</si>
  <si>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</si>
  <si>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Постановление Администрации Северодвинска от 10.11.2015 № 553-па "Об изменении типа и наименования муниципального бюджетного учреждения "Строительно-ремонтно-эксплуатационная служба Северодвинска"</t>
  </si>
  <si>
    <t>2.1.28. создание условий для обеспечения жителей городского округа услугами связи, общественного питания, торговли и бытового обслуживания</t>
  </si>
  <si>
    <t>2529</t>
  </si>
  <si>
    <t>Постановление Правительства Архангельской области от 12.04.2011 № 104-пп "Об утверждении порядка предоставления из областного бюджета субсидий бюджетам муниципальных районов Архангельской области на софинансирование расходов по созданию условий для обеспечения поселений услугами торговли и бюджетам городских округов Архангельской оласти на софинансирование расходов по созданию условий для обеспечения жителей городских округов Архангельской области услугами торговли"</t>
  </si>
  <si>
    <t>19.04.2011, не установлен</t>
  </si>
  <si>
    <t>Постановление Администрации Северодвинска от 18.04.2014 № 190-па "ОБ УТВЕРЖДЕНИИ ПОРЯДКА ПРЕДОСТАВЛЕНИЯ СУБСИДИЙ  НА СОФИНАНСИРОВАНИЕ РАСХОДОВ ПО СОЗДАНИЮ УСЛОВИЙ  ДЛЯ ОБЕСПЕЧЕНИЯ СЕЛА НЕНОКСА И ПОСЕЛКА СОПКА  УСЛУГАМИ ТОРГОВЛИ  "</t>
  </si>
  <si>
    <t>18.04.2014, не установлен</t>
  </si>
  <si>
    <t>12</t>
  </si>
  <si>
    <t>ст.16 п.1 подп.33</t>
  </si>
  <si>
    <t>Закон Архангельской области от 24.09.2010 № 203-15-ОЗ "О предоставлении из областного бюджета субсидий бюджетам муниципальных районов Архангельской области на софинансирование расходов по созданию условий для обеспечения поселений услугами торговли и бюджетам городских округов Архангельской области на софинансирование расходов по созданию условий для обеспечения жителей городских округов Архангельской области услугами торговли"</t>
  </si>
  <si>
    <t>ст.3 п.2</t>
  </si>
  <si>
    <t>01.01.2011, не установлен</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</si>
  <si>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</si>
  <si>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</si>
  <si>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Закон Российской Федерации от 09.10.1992 № 3612-1 "Основы законодательства Российской Федерации о культуре  "</t>
  </si>
  <si>
    <t>ст.46</t>
  </si>
  <si>
    <t>17.11.1992, не установлен</t>
  </si>
  <si>
    <t>Закон Архангельской области от 21.01.1999 № 108-20-ОЗ "О политике в сфере культуры Архангельской области  "</t>
  </si>
  <si>
    <t>ст.8 п.1</t>
  </si>
  <si>
    <t>26.02.1999, не установлен</t>
  </si>
  <si>
    <t>08
	10</t>
  </si>
  <si>
    <t>Указ Президента Российской Федерации от 07.05.2012 № 597 "О мероприятиях по реализации государственной социальной политики"</t>
  </si>
  <si>
    <t>07.05.2012, не установлен</t>
  </si>
  <si>
    <t>Федеральный закон от 29.12.1994 № 78-ФЗ "О библиотечном деле"</t>
  </si>
  <si>
    <t>ст.15 п.2</t>
  </si>
  <si>
    <t>02.01.1995, не установлен</t>
  </si>
  <si>
    <t>ст.16 п.1 подп.16</t>
  </si>
  <si>
    <t>2.1.30. создание условий для организации досуга и обеспечения жителей городского округа услугами организаций культуры</t>
  </si>
  <si>
    <t>2531</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</si>
  <si>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 на 2013 - 2020 годы"</t>
  </si>
  <si>
    <t>24.04.2014, не установлен</t>
  </si>
  <si>
    <t>08
	08
	10</t>
  </si>
  <si>
    <t>01
	04
	04</t>
  </si>
  <si>
    <t>ст.16 п.1 подп.17</t>
  </si>
  <si>
    <t>ст.4 п.4</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</si>
  <si>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</si>
  <si>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2533</t>
  </si>
  <si>
    <t>Федеральный закон от 25.06.2002 № 73-ФЗ "Об объектах культурного наследия (памятниках истории и культуры) народов Российской Федерации  "</t>
  </si>
  <si>
    <t>ст.13 п.1</t>
  </si>
  <si>
    <t>29.06.2002, не установлен</t>
  </si>
  <si>
    <t>08
	08</t>
  </si>
  <si>
    <t>ст.16 п.1 подп.18</t>
  </si>
  <si>
    <t>2.1.33. обеспечение условий для развития на территории городского округа физической культуры, школьного спорта и массового спорта</t>
  </si>
  <si>
    <t>2534</t>
  </si>
  <si>
    <t>Постановление Правительства Российской Федерации от 15.04.2014 № 302 "Об утверждении государственной программы Российской Федерации «Развитие физической культуры и спорта»"</t>
  </si>
  <si>
    <t>01.05.2014, не установлен</t>
  </si>
  <si>
    <t>Постановление Правительства Архангельской области от 08.04.2019 № 179-пп "Об утверждении Концепции подготовки спортивного резерва в Архангельской области до 2025 года"</t>
  </si>
  <si>
    <t>п.3</t>
  </si>
  <si>
    <t>16.04.2019, не установлен</t>
  </si>
  <si>
    <t>07
	07
	08
	11
	11
	11</t>
  </si>
  <si>
    <t>02
	03
	01
	01
	02
	03</t>
  </si>
  <si>
    <t>ст.19</t>
  </si>
  <si>
    <t>Закон Архангельской области от 19.10.2006 № 250-внеоч.-ОЗ "О физической культуре и спорте в Архангельской области  "</t>
  </si>
  <si>
    <t>ст.18</t>
  </si>
  <si>
    <t>01.01.2007, не установлен</t>
  </si>
  <si>
    <t>ст.16 п.1 подп.19</t>
  </si>
  <si>
    <t>ст.9 п.2</t>
  </si>
  <si>
    <t>Постановление Администрации Северодвинска от 25.04.2019 № 138-па "Об утверждении порядка определения объема и условий предоставления субсидий на иные цели муниципальным автономным учреждениям, функции и полномочия учредителя которых осуществляют функциональные органы Администрации Северодвинска"</t>
  </si>
  <si>
    <t>08.05.2019, не установлен</t>
  </si>
  <si>
    <t>Федеральный закон от 04.12.2007 № 329-ФЗ "О физической культуре и спорте в Российской Федерации  "</t>
  </si>
  <si>
    <t>ст.38 п.4</t>
  </si>
  <si>
    <t>30.03.2008, не установлен</t>
  </si>
  <si>
    <t>2.1.34. организация проведения официальных физкультурно-оздоровительных и спортивных мероприятий городского округа</t>
  </si>
  <si>
    <t>2535</t>
  </si>
  <si>
    <t>11</t>
  </si>
  <si>
    <t>2.1.35. создание условий для массового отдыха жителей городского округа и организация обустройства мест массового отдыха населения</t>
  </si>
  <si>
    <t>2536</t>
  </si>
  <si>
    <t>03</t>
  </si>
  <si>
    <t>Постановление Правительства Российской Федерации от 07.03.2018 № 237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t>
  </si>
  <si>
    <t>21.03.2018, не установлен</t>
  </si>
  <si>
    <t>ст.16 п.1 подп.20</t>
  </si>
  <si>
    <t>2.1.37. организация ритуальных услуг и содержание мест захоронения</t>
  </si>
  <si>
    <t>2538</t>
  </si>
  <si>
    <t>Федеральный закон от 12.01.1996 № 8-ФЗ "О погребении и похоронном деле"</t>
  </si>
  <si>
    <t>ст.26</t>
  </si>
  <si>
    <t>Решение  Совета депутатов Северодвинска от 25.10.2012 № 102 "Об утверждении положения о погребении и похоронном деле в муниципальном образовании "Северодвинск"</t>
  </si>
  <si>
    <t>08.11.2012, не установлен</t>
  </si>
  <si>
    <t>05
	10</t>
  </si>
  <si>
    <t>03
	06</t>
  </si>
  <si>
    <t>ст.16 п.1 подп.23</t>
  </si>
  <si>
    <t>Постановление Администрации Северодвинска от 18.11.2011 № 490-па "О передаче функций по оказанию услуг"</t>
  </si>
  <si>
    <t>2.1.38.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</si>
  <si>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2539</t>
  </si>
  <si>
    <t>Федеральный закон от 24.06.1998 № 89-ФЗ "Об отходах производства и потребления"</t>
  </si>
  <si>
    <t>ст.8 п.3</t>
  </si>
  <si>
    <t>30.06.1998, не установлен</t>
  </si>
  <si>
    <t>ст.16 п.1 подп.24</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</si>
  <si>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</si>
  <si>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</si>
  <si>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ст.16 п.1 подп.25</t>
  </si>
  <si>
    <t>Решение  Совета депутатов Северодвинска от 26.10.2006 № 116 "Об утверждении Положения о территориальном общественном самоуправлении в муниципальном образовании "Северодвинск  "</t>
  </si>
  <si>
    <t>26.10.2006, не установлен</t>
  </si>
  <si>
    <t>04
	05
	05</t>
  </si>
  <si>
    <t>12
	03
	05</t>
  </si>
  <si>
    <t>Закон Архангельской области от 22.02.2013 № 613-37-ОЗ "О государственной поддержке территориального общественного самоуправления в Архангельской области"</t>
  </si>
  <si>
    <t>08.03.2013, не установлен</t>
  </si>
  <si>
    <t>Постановление Администрации Северодвинска от 04.03.2020 № 96-па "О утверждении порядка предоставления из местного бюджета субсидии Северодвинскому муниципальному унитарному предприятию "Горсвет" на финансовое обеспечение затрат, связанных с оказанием услуг по уличному освещению на территории муниципального образования "Северодвинск"</t>
  </si>
  <si>
    <t>Распоряжение Администрации Северодвинска от 12.01.2016 № 3-рг "Об утверждении порядка предоставления из местного бюджета субсидий Северодвинскому муниципальному унитарному предприятию "Горсвет" на возмещение затрат, связанных с оказанием услуг по уличному освещению на территории муниципального образования "Северодвинск"
"</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</si>
  <si>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</si>
  <si>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</si>
  <si>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05
	05</t>
  </si>
  <si>
    <t>03
	05</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</si>
  <si>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</si>
  <si>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2544</t>
  </si>
  <si>
    <t>Федеральный закон от 18.06.2001 № 78-ФЗ "О землеустройстве"</t>
  </si>
  <si>
    <t>ст.5</t>
  </si>
  <si>
    <t>23.06.2001, не установлен</t>
  </si>
  <si>
    <t>ст.16 п.1 подп.26</t>
  </si>
  <si>
    <t>Федеральный закон от 29.12.2004 № 188-ФЗ "Жилищный кодекс Российской Федерации"</t>
  </si>
  <si>
    <t>ст.32</t>
  </si>
  <si>
    <t>03.01.2005, не установлен</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</si>
  <si>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</si>
  <si>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</si>
  <si>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Постановление Правительства Российской Федерации от 10.11.1996 № 1340 "О порядке создания и использования резервов материальных ресурсов для ликвидации чрезвычайных ситуаций природного и техногенного характера  "</t>
  </si>
  <si>
    <t>п.7</t>
  </si>
  <si>
    <t>20.11.1996, не установлен</t>
  </si>
  <si>
    <t>Постановление Мэра Северодвинска от 25.08.2006 № 113 "О защитных сооружениях гражданской обороны, находящихся в муниципальной собственности Северодвинска"</t>
  </si>
  <si>
    <t>25.08.2006, не установлен</t>
  </si>
  <si>
    <t>01
	03
	03
	03</t>
  </si>
  <si>
    <t>13
	09
	10
	14</t>
  </si>
  <si>
    <t>Федеральный закон от 21.12.1994 № 68-ФЗ "О защите населения и территорий от чрезвычайных ситуаций природного и техногенного характера  "</t>
  </si>
  <si>
    <t>ст.24 п.1</t>
  </si>
  <si>
    <t>24.12.1994, не установлен</t>
  </si>
  <si>
    <t>Постановление Администрации Северодвинска от 13.05.2010 № 186-па "Об утверждении Порядка создания, использования и восполнения резервов материальных ресурсов для ликвидации чрезвычайных ситуаций муниципального характера на территории Северодвинска"</t>
  </si>
  <si>
    <t>13.05.2010, не установлен</t>
  </si>
  <si>
    <t>Федеральный закон от 12.02.1998 № 28-ФЗ "О гражданской обороне  "</t>
  </si>
  <si>
    <t>ст.18 п.3</t>
  </si>
  <si>
    <t>12.02.1998, не установлен</t>
  </si>
  <si>
    <t>ст.16 п.1 подп.28</t>
  </si>
  <si>
    <t>2.1.47.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</si>
  <si>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2548</t>
  </si>
  <si>
    <t>Федеральный закон от 22.08.1995 № 151-ФЗ "Об аварийно-спасательных службах и статусе спасателей  "</t>
  </si>
  <si>
    <t>ст.20</t>
  </si>
  <si>
    <t>06.09.1995, не установлен</t>
  </si>
  <si>
    <t>Закон Архангельской области от 26.09.2007 № 391-20-ОЗ "Об аварийно-спасательных службах и статусе спасателей в Архангельской области  "</t>
  </si>
  <si>
    <t>ст.7.1</t>
  </si>
  <si>
    <t>26.09.2007, не установлен</t>
  </si>
  <si>
    <t>Постановление Администрации Северодвинска от 20.10.2011 № 412-па "О создании муниципального казенного учреждения "Аварийно-спасательная служба Северодвинска"</t>
  </si>
  <si>
    <t>03
	03
	07</t>
  </si>
  <si>
    <t>09
	10
	05</t>
  </si>
  <si>
    <t>ст.16 п.1 подп.29</t>
  </si>
  <si>
    <t>2.1.52. содействие развитию малого и среднего предпринимательства</t>
  </si>
  <si>
    <t>2553</t>
  </si>
  <si>
    <t>Постановление Правительства Российской Федерации от 15.04.2014 № 316 "Об утверждении государственной программы Российской Федерации «Экономическое развитие и инновационная экономика»"</t>
  </si>
  <si>
    <t>02.05.2014 – 31.12.2020</t>
  </si>
  <si>
    <t>Постановление Администрации Северодвинска от 14.12.2011 № 526-па "Об утверждении Порядка предоставления субсидии некоммерческой организации "Фонд микрофинансирования Северодвинска
"</t>
  </si>
  <si>
    <t>Постановление Администрации Северодвинска от 31.12.2015 № 654-па "Об утверждении Порядков предоставления субсидий на поддержку субъектов малого и среднего предпринимательства"</t>
  </si>
  <si>
    <t>Федеральный закон от 24.07.2007 № 209-фз "О развитии малого и среднего предпринимательства в Российской Федерации"</t>
  </si>
  <si>
    <t>01.01.2008, не установлен</t>
  </si>
  <si>
    <t>2.1.53. оказание поддержки социально ориентированным некоммерческим организациям, благотворительной деятельности и добровольчеству</t>
  </si>
  <si>
    <t>2554</t>
  </si>
  <si>
    <t>ст.31.1 п.1</t>
  </si>
  <si>
    <t>01
	08
	10</t>
  </si>
  <si>
    <t>13
	04
	03</t>
  </si>
  <si>
    <t>Решение  Совета депутатов Северодвинска от 22.12.2011 № 144 "Об утверждении порядка взаимодействия органов местного самоуправления Северодвинска с социально ориентированными некоммерческими организациями и об отмене отдельных решений Совета депутатов Северодвинска"</t>
  </si>
  <si>
    <t>10.01.2012, не установлен</t>
  </si>
  <si>
    <t>Постановление Администрации Северодвинска от 15.10.2015 № 505-па "Об утверждении плана мероприятий ("Дорожной карты") "Повышение значений показателей доступности для инвалидов объектов и услуг"</t>
  </si>
  <si>
    <t>16.10.2015, не установлен</t>
  </si>
  <si>
    <t>Постановление Администрации Северодвинска от 14.06.2018 № 243-па "Об утверждении Порядка предоставления субсидий из местного бюджета некоммерческим организациям в рамках подпрограммы "Повышение уровня жизни населения Северодвинска, нуждающегося в социальной поддержке" муниципальной программы "Социальная поддержка населения Северодвинска на 2016 - 2021 годы"</t>
  </si>
  <si>
    <t>29.06.2018, не установлен</t>
  </si>
  <si>
    <t>Постановление Администрации Северодвинска от 25.05.2020 № 245-па "Об утверждении Порядка предоставления субсидии из местного бюджета муниципального образования "Северодвинск" социально ориентированным некоммерческим организациям на реализацию социальных проектов по результатам конкурса "Общественная инициатива"</t>
  </si>
  <si>
    <t>29.05.2020, не установлен</t>
  </si>
  <si>
    <t>2.1.54. организация и осуществление мероприятий по работе с детьми и молодежью в городском округе</t>
  </si>
  <si>
    <t>2555</t>
  </si>
  <si>
    <t>Федеральный закон от 24.06.1999 № 120-ФЗ "Об основах системы профилактики безнадзорности и правонарушений несовершеннолетних  "</t>
  </si>
  <si>
    <t>28.06.1999, не установлен</t>
  </si>
  <si>
    <t>Распоряжение Правительства Архангельской области от 28.07.2010 № 366-рп "О мерах по повышению эффективности работы с молодежью в муниципальных образованиях Архангельской области"</t>
  </si>
  <si>
    <t>п.4</t>
  </si>
  <si>
    <t>28.07.2010, не установлен</t>
  </si>
  <si>
    <t>07
	07
	07
	07
	07
	08
	08
	10</t>
  </si>
  <si>
    <t>01
	02
	03
	07
	09
	01
	04
	04</t>
  </si>
  <si>
    <t>ст.16 п.1 подп.34</t>
  </si>
  <si>
    <t>Закон Архангельской области от 20.09.2005 № 83-5-ОЗ "О молодежи и молодежной политике в Архангельской области  "</t>
  </si>
  <si>
    <t>ст.12 п.2</t>
  </si>
  <si>
    <t>20.09.2005, не установлен</t>
  </si>
  <si>
    <t>ст.16 п.34 подп.1</t>
  </si>
  <si>
    <t>Закон Архангельской области от 19.10.2006 № 251-внеоч.-ОЗ "О профилактике безнадзорности и правонарушений несовершеннолетних в Архангельской области"</t>
  </si>
  <si>
    <t>20.11.2006, не установлен</t>
  </si>
  <si>
    <t>Закон Архангельской области от 22.02.2013 № 616-37-ОЗ "О поддержке молодых талантов в Архангельской области"</t>
  </si>
  <si>
    <t>09.03.2013, не установлен</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</si>
  <si>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</si>
  <si>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</si>
  <si>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ст.16 п.1 подп.37</t>
  </si>
  <si>
    <t>Закон Архангельской области от 26.09.2014 № 171-10-ОЗ "О поддержке граждан и их объединений, участвующих в охране общественного порядка на территории Архангельской области"</t>
  </si>
  <si>
    <t>ст.10</t>
  </si>
  <si>
    <t>07.10.2014, не установлен</t>
  </si>
  <si>
    <t>Постановление Администрации Северодвинска от 06.08.2018 № 327-па "Об утверждении Положения о мерах поддержки народных дружин Северодвинска и материальном стимулировании членов народной дружины, принимающих участие в охране общественного порядка на территории муниципального образования "Северодвинск
"</t>
  </si>
  <si>
    <t>01</t>
  </si>
  <si>
    <t>13</t>
  </si>
  <si>
    <t>Федеральный закон от 02.04.2014 № 44-ФЗ "Об участии граждан в охране общественного порядка"</t>
  </si>
  <si>
    <t>ст.26 п.1</t>
  </si>
  <si>
    <t>24.06.2014, не установлен</t>
  </si>
  <si>
    <t>2.1.59. осуществление мер по противодействию коррупции в границах городского округа</t>
  </si>
  <si>
    <t>2560</t>
  </si>
  <si>
    <t>ст.16 п.1 подп.42</t>
  </si>
  <si>
    <t>Закон Архангельской области от 26.11.2008 № 626-31-ОЗ "О противодействии коррупции в Архангельской области  "</t>
  </si>
  <si>
    <t>ст.7 п.1</t>
  </si>
  <si>
    <t>09.12.2008, не установлен</t>
  </si>
  <si>
    <t>Федеральный закон от 25.12.2008 № 273-ФЗ "О противодействии коррупции  "</t>
  </si>
  <si>
    <t>ст.5 п.4</t>
  </si>
  <si>
    <t>29.12.2008, не установлен</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</si>
  <si>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</si>
  <si>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</si>
  <si>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</si>
  <si>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</si>
  <si>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ст.34 п.9</t>
  </si>
  <si>
    <t>Закон Архангельской области от 24.06.2009 № 37-4-ОЗ "О гарантиях осуществления полномочий депутатов представительных органов муниципальных образований, членов иных выборных органов местного самоуправления, выборных должностных лиц местного самоуправления муниципальных образований Архангельской области  "</t>
  </si>
  <si>
    <t>17.07.2009, не установлен</t>
  </si>
  <si>
    <t>Решение  Совета депутатов Северодвинска от 24.05.2007 № 64 "Об утверждении Положения о Финансовом управлении администрации Северодвинска  "</t>
  </si>
  <si>
    <t>24.05.2007, не установлен</t>
  </si>
  <si>
    <t>01
	01
	01
	03
	03
	05
	07
	08
	10
	10</t>
  </si>
  <si>
    <t>04
	06
	13
	09
	10
	05
	09
	04
	04
	06</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</si>
  <si>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t>
  </si>
  <si>
    <t>01.10.2011, не установлен</t>
  </si>
  <si>
    <t>Решение  Совета депутатов Северодвинска от 28.06.2007 № 78 "Об Управлении культуры и общественных связей Администрации Северодвинска  "</t>
  </si>
  <si>
    <t>28.06.2007, не установлен</t>
  </si>
  <si>
    <t>Решение  Совета депутатов Северодвинска от 28.02.2008 № 11 "Об утверждении Положения о Комитете по управлению муниципальным имуществом администрации Северодвинска  "</t>
  </si>
  <si>
    <t>28.02.2008, не установлен</t>
  </si>
  <si>
    <t>Решение  Совета депутатов Северодвинска от 28.02.2008 № 26 "Об утверждении Положения о Комитете жилищно-коммунального хозяйства, транспорта и связи Администрации Северодвинска  "</t>
  </si>
  <si>
    <t>Решение  Совета депутатов Северодвинска от 23.12.2010 № 162 "Об отделе гражданской защиты Администрации Северодвинска"</t>
  </si>
  <si>
    <t>Решение  Совета депутатов Северодвинска от 27.10.2011 № 124 "О переименовании Управления здравоохранения Администрации Северодвинска и внесении изменений и дополнений в Положение об Управлении здравоохранения Администрации Северодвинска"</t>
  </si>
  <si>
    <t>Решение  Совета депутатов Северодвинска от 28.11.2013 № 34 "О Контрольно-счетной палате муниципального образования "Северодвинск"  "</t>
  </si>
  <si>
    <t>ст.20 п.1</t>
  </si>
  <si>
    <t>Решение  Совета депутатов Северодвинска от 19.12.2013 № 49 "Об утверждении Положения о муниципальном казенном учреждении "Управление образования Администрации Северодвинска" и об отмене отдельных решений Совета депутатов Северодвинска"</t>
  </si>
  <si>
    <t>19.12.2013, не установлен</t>
  </si>
  <si>
    <t>Решение  Совета депутатов Северодвинска от 29.11.2017 № 30 "О структуре Администрации Северодвинска"</t>
  </si>
  <si>
    <t>Решение  Совета депутатов Северодвинска от 15.02.2018 № 49 "О внесении изменений в Положение о Комитете по управлению муниципальным имуществом и земельным отношениям Администрации Северодвинска
"</t>
  </si>
  <si>
    <t>15.03.2018, не установлен</t>
  </si>
  <si>
    <t>Решение  Совета депутатов Северодвинска от 19.04.2018 № 76 "О внесении изменений в решение Совета депутатов Северодвинска от 28.06.2007 N 78
"</t>
  </si>
  <si>
    <t>01.06.2018, не установлен</t>
  </si>
  <si>
    <t>Распоряжение Администрации Северодвинска от 30.12.2016 № 183-ра "Об утверждении нормативных затрат на обеспечение функций муниципальных органов, в том числе подведомственных им казенных учреждений"</t>
  </si>
  <si>
    <t>10.01.2017, не установлен</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</si>
  <si>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</si>
  <si>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</si>
  <si>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Федеральный закон от 02.03.2007 № 25-ФЗ "О муниципальной службе в Российской Федерации"</t>
  </si>
  <si>
    <t>ст.34</t>
  </si>
  <si>
    <t>01.06.2007, не установлен</t>
  </si>
  <si>
    <t>Закон Архангельской области от 27.09.2006 № 222-12-ОЗ "О правовом регулировании муниципальной службы в Архангельской области  "</t>
  </si>
  <si>
    <t>29.10.2006, не установлен</t>
  </si>
  <si>
    <t>Решение  Совета депутатов Северодвинска от 30.11.2006 № 159 "О денежном содержании муниципальных служащих"</t>
  </si>
  <si>
    <t>30.11.2006, не установлен</t>
  </si>
  <si>
    <t>01
	01
	01
	03
	03
	05
	07
	08
	10</t>
  </si>
  <si>
    <t>04
	06
	13
	09
	10
	05
	09
	04
	06</t>
  </si>
  <si>
    <t>Постановление Администрации Северодвинска от 04.03.2020 № 93-па "Об утверждении Положения об оплате труда работников Администрации Северодвинска. не являющихся муниципальными служащими"</t>
  </si>
  <si>
    <t>01.04.2020, не установлен</t>
  </si>
  <si>
    <t>2.2.3. обслуживание муниципального долга без учета обслуживания долговых обязательств в части процентов, пеней и штрафных санкций по полученным бюджетным кредитам</t>
  </si>
  <si>
    <t>2603</t>
  </si>
  <si>
    <t>ст.16.1 п.2</t>
  </si>
  <si>
    <t>2.2.4. обслуживание долговых обязательств в части процентов, пеней и штрафных санкций по полученным бюджетным кредитам</t>
  </si>
  <si>
    <t>2604</t>
  </si>
  <si>
    <t>2.2.6. принятие устава муниципального образования и внесение в него изменений и дополнений, издание муниципальных правовых актов</t>
  </si>
  <si>
    <t>2606</t>
  </si>
  <si>
    <t>ст.17 п.1 подп.1</t>
  </si>
  <si>
    <t>01
	01</t>
  </si>
  <si>
    <t>02
	03</t>
  </si>
  <si>
    <t>Решение  Совета депутатов Северодвинска от 29.11.2007 № 148 "Об аппарате Совета депутатов Северодвинска  "</t>
  </si>
  <si>
    <t>29.11.2007, не установлен</t>
  </si>
  <si>
    <t>Решение  Совета депутатов Северодвинска от 26.11.2009 № 159 "Об условиях и гарантиях осуществления полномочий выборных лиц местного самоуправления муниципального образования "Северодвинск"</t>
  </si>
  <si>
    <t>26.11.2009, не установлен</t>
  </si>
  <si>
    <t>Решение  Совета депутатов Северодвинска от 24.10.2019 № 197 "О внесении изменений в решение Совета депутатов Северодвинска от 30.11.2006 N 159 и установлении денежного вознаграждения выборным должностным лицам местного самоуправления муниципального образования "Северодвинск", осуществляющим свои полномочия на постоянной основе"</t>
  </si>
  <si>
    <t>29.10.2019, не установлен</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</si>
  <si>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</si>
  <si>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</si>
  <si>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ст.17 п.1 подп.3</t>
  </si>
  <si>
    <t>Постановление Администрации Северодвинска от 24.05.2019 № 177-па "О создании муниципального казенного учреждения "Центр материально-технического обеспечения"</t>
  </si>
  <si>
    <t>13.06.2019, не установлен</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</si>
  <si>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</si>
  <si>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</si>
  <si>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Федеральный закон от 12.06.2002 № 67-ФЗ "Об основных гарантиях избирательных прав и права на участие в референдуме граждан Российской Федерации"</t>
  </si>
  <si>
    <t>ст.57 п.1</t>
  </si>
  <si>
    <t>25.06.2002, не установлен</t>
  </si>
  <si>
    <t>Закон Архангельской области от 05.03.1999 № 113-21-ОЗ "Об избирательной комиссии Архангельской области"  "</t>
  </si>
  <si>
    <t>05.03.1999, не установлен</t>
  </si>
  <si>
    <t>ст.17 п.1 подп.5</t>
  </si>
  <si>
    <t>Закон Архангельской области от 08.11.2006 № 268-13-ОЗ "О выборах в органы местного самоуправления в Архангельской области  "</t>
  </si>
  <si>
    <t>ст.64 п.1</t>
  </si>
  <si>
    <t>01.12.2006, не установлен</t>
  </si>
  <si>
    <t>2.2.14.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</si>
  <si>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2614</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</si>
  <si>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</si>
  <si>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</si>
  <si>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Закон Российской Федерации от 27.12.1991 № 2124-1 "О средствах массовой информации"</t>
  </si>
  <si>
    <t>08.02.1992, не установлен</t>
  </si>
  <si>
    <t>Постановление Администрации Северодвинска от 05.03.2020 № 101-па "О переименовании МАУ "Северодвинское агентство культуры и социальной рекламы"</t>
  </si>
  <si>
    <t>10.03.2020, не установлен</t>
  </si>
  <si>
    <t>01
	12</t>
  </si>
  <si>
    <t>04
	04</t>
  </si>
  <si>
    <t>ст.17 п.1 подп.7</t>
  </si>
  <si>
    <t>2.2.19.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</si>
  <si>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2619</t>
  </si>
  <si>
    <t>ст.17 п.1 подп.8.1</t>
  </si>
  <si>
    <t>ст.14.8 п.1</t>
  </si>
  <si>
    <t>2.2.20.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</si>
  <si>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2620</t>
  </si>
  <si>
    <t>Постановление Правительства Российской Федерации от 15.04.2014 № 321 "Об утверждении государственной программы Российской Федерации «Энергоэффективность и развитие энергетики»"</t>
  </si>
  <si>
    <t>Закон Архангельской области от 27.04.2011 № 276-21-ОЗ "О разграничении полномочий между органами государственной власти Архангельской области в сфере энергосбережения и повышения энергетической эффективности, установления социальной нормы потребления электрической энергии (мощности)  "</t>
  </si>
  <si>
    <t>ст.6</t>
  </si>
  <si>
    <t>27.04.2011, не установлен</t>
  </si>
  <si>
    <t>05
	05
	05</t>
  </si>
  <si>
    <t>01
	02
	05</t>
  </si>
  <si>
    <t>ст.17 п.1 подп.8.2</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</si>
  <si>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</si>
  <si>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ст.8</t>
  </si>
  <si>
    <t>27.11.2009, не установлен</t>
  </si>
  <si>
    <t>2.2.21. предоставление гарантий и компенсаций расходов, связанных с переездом, проездом и провозом багажа к месту использования отпуска и обратно лицами, заключившими трудовые договоры о работе в организациях, финансируемых из бюджетов муниципальных образований, расположенных в районах Крайнего Севера и приравненных к ним местностях – часть 5 статьи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статья 325 Трудового кодекса Российской Федерации («Российская газета», 2001, № 256, «Парламентская газета», 2002, № 2-5, «Собрание законодательства Российской Федерации», 2002, № 1 (ч. 1), ст. 3)</t>
  </si>
  <si>
    <t>2621</t>
  </si>
  <si>
    <t>Закон Российской Федерации от 19.02.1993 № 4520-1 "О государственных гарантиях и компенсациях для лиц, работающих и проживающих в районах Крайнего Севера и приравненных к ним местностях  "</t>
  </si>
  <si>
    <t>16.04.1993, не установлен</t>
  </si>
  <si>
    <t>Постановление Мэра Северодвинска от 13.05.2009 № 105 "О Порядке компенсации расходов на оплату стоимости проезда и провоза багажа к месту использования отпуска и обратно для лиц, работающих в организациях, финансируемых из местного бюджета, и членов их семей"</t>
  </si>
  <si>
    <t>15.05.2009, не установлен</t>
  </si>
  <si>
    <t>01
	01
	01
	01
	01
	03
	03
	05
	07
	07
	07
	07
	07
	08
	08
	10
	10
	11</t>
  </si>
  <si>
    <t>02
	03
	04
	06
	13
	09
	10
	05
	01
	02
	03
	07
	09
	01
	04
	03
	06
	01</t>
  </si>
  <si>
    <t>ст.17 п.1 подп.9</t>
  </si>
  <si>
    <t>Решение муниципального Совета Северодвинска от 16.12.2004 № 210 "Об оплате труда работников муниципальных учреждений, гарантиях и компенсациях для лиц, работающих в организациях, финансируемых из муниципального бюджета, расположенных на территории МО Северодвинск  "</t>
  </si>
  <si>
    <t>п.6</t>
  </si>
  <si>
    <t>16.12.2004, не установлен</t>
  </si>
  <si>
    <t>Постановление Администрации Северодвинска от 13.11.2015 № 555-па "Об утверждении Порядка предоставления гарантий и компенсаций расходов, связанных с переездом, лицам, работающим в организациях, финансируемых из местного бюджета"</t>
  </si>
  <si>
    <t>13.11.2015, не установлен</t>
  </si>
  <si>
    <t>2.2.23. предоставление доплаты за выслугу лет к трудовой пенсии муниципальным служащим за счет средств местного бюджета</t>
  </si>
  <si>
    <t>2623</t>
  </si>
  <si>
    <t>Закон Архангельской области от 16.04.1998 № 68-15-ОЗ "О муниципальной службе в Архангельской области  "</t>
  </si>
  <si>
    <t>ст.1 п.2</t>
  </si>
  <si>
    <t>16.04.1998, не установлен</t>
  </si>
  <si>
    <t>Решение  Совета депутатов Северодвинска от 16.02.2017 № 10 "О реализации областного закона от 23.12.2016 N 511-31-ОЗ "О внесении изменений в отдельные областные законы в связи с принятием Федерального закона "О внесении изменений в отдельные законодательные акты Российской Федерации в части увеличения пенсионного возраста отдельным категориям граждан"</t>
  </si>
  <si>
    <t>15.03.2017, не установлен</t>
  </si>
  <si>
    <t>10</t>
  </si>
  <si>
    <t>ст.23 п.1 подп.5</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</si>
  <si>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</si>
  <si>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2700</t>
  </si>
  <si>
    <t>2.3.1.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</si>
  <si>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2701</t>
  </si>
  <si>
    <t>2.3.1.1. создание музеев городского округа</t>
  </si>
  <si>
    <t>2702</t>
  </si>
  <si>
    <t>ст.8 п.1.1</t>
  </si>
  <si>
    <t>Федеральный закон от 26.05.1996 № 54-ФЗ "О Музейном фонде Российской Федерации и музеях в Российской Федерации  "</t>
  </si>
  <si>
    <t>ст.24</t>
  </si>
  <si>
    <t>26.05.1996, не установлен</t>
  </si>
  <si>
    <t>Закон Архангельской области от 16.12.2011 № 405-27-ОЗ "О музеях и Музейном деле в Архангельской области"</t>
  </si>
  <si>
    <t>ст.9 п.4</t>
  </si>
  <si>
    <t>ст.16.1 п.1 подп.1</t>
  </si>
  <si>
    <t>2.3.1.3. участие в осуществлении деятельности по опеке и попечительству</t>
  </si>
  <si>
    <t>2704</t>
  </si>
  <si>
    <t>ст.16.1 п.1 подп.4</t>
  </si>
  <si>
    <t>Закон Архангельской области от 29.10.2008 № 578-30-ОЗ "Об организации и осуществлении деятельности по опеке и попечительству в Архангельской области  "</t>
  </si>
  <si>
    <t>ст.7 п.2</t>
  </si>
  <si>
    <t>24.11.2008, не установлен</t>
  </si>
  <si>
    <t>Федеральный закон от 24.04.2008 № 48-ФЗ "Об опеке и попечительстве  "</t>
  </si>
  <si>
    <t>ст.6 п.3</t>
  </si>
  <si>
    <t>01.09.2008, не установлен</t>
  </si>
  <si>
    <t>2.3.1.13. осуществление мероприятий по отлову и содержанию безнадзорных животных, обитающих на территории городского округа</t>
  </si>
  <si>
    <t>2714</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</si>
  <si>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</si>
  <si>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</si>
  <si>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2.3.3.2. оказание мер социальной поддержки граждан пожилого возраста и инвалидов,граждан, находящихся в трудной жизненной ситуации, малоимущих граждан</t>
  </si>
  <si>
    <t>2902</t>
  </si>
  <si>
    <t>Решение  Совета депутатов Северодвинска от 29.10.2009 № 138 "Об утверждении Положения о Почетном гражданине Северодвинска"</t>
  </si>
  <si>
    <t>п.12</t>
  </si>
  <si>
    <t>10
	10</t>
  </si>
  <si>
    <t>03
	04</t>
  </si>
  <si>
    <t>Решение  Совета депутатов Северодвинска от 28.04.2011 № 44 "О стипендиях Мэра Северодвинска и Совета депутатов Северодвинска спортсменам Северодвинска"</t>
  </si>
  <si>
    <t>28.04.2011, не установлен</t>
  </si>
  <si>
    <t>Постановление Администрации Северодвинска от 24.08.2017 № 273-па "Об утверждении Положения об оказании адресной социальной поддержки отдельным категориям граждан Северодвинска по оплате услуг юридических лиц за доставку или зачислению на их счет социальных выплат"</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</si>
  <si>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</si>
  <si>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3000</t>
  </si>
  <si>
    <t>субсидии гражданам на строительство и приобретение жилья</t>
  </si>
  <si>
    <t xml:space="preserve"> </t>
  </si>
  <si>
    <t>обеспечение равной доступности услуг общественного транспорта для категории граждан, установленных статьями 2 и 4 Федерального закона от 12 января 1995 года № 5-ФЗ "О Ветеранах"</t>
  </si>
  <si>
    <t>Федеральный закон от 12.01.1995 № 5-ФЗ "О ветеранах"</t>
  </si>
  <si>
    <t>01.01.1995, не установлен</t>
  </si>
  <si>
    <t>Постановление Администрации Северодвинска от 21.03.2017 № 56-па "Об утверждении Порядка предоставления субсидий на возмещение недополученных доходов транспортных организаций, связанных с перевозками категорий граждан, установленных статьями 2 и 4 Федерального закона от 12.01.1995 N 5-ФЗ "О ветеранах" в автобусах городских и пригородных маршрутов регулярных перевозок по регулируемым тарифам на территории муниципального образования "Северодвинск"</t>
  </si>
  <si>
    <t>Постановление Администрации Северодвинска от 14.12.2017 № 416-па "О мероприятиях по организации равной доступности услуг общественного транспорта для отдельных категорий граждан в период с 1 января по 31 декабря 2018 года"</t>
  </si>
  <si>
    <t>Постановление Администрации Северодвинска от 15.01.2019 № 11-па "О мероприятиях по организации равной доступности услуг общественного транспорта для отдельных категорий граждан в период с 01.01.2019 по 31.12.2019"</t>
  </si>
  <si>
    <t>Постановление Администрации Северодвинска от 30.04.2019 № 145-па "Об утверждении Порядка предоставления субсидий на возмещение недополученных доходов транспортных организаций, связанных с перевозками категорий граждан, установленных статьями 2 и 4 Федерального закона от 12.01.1995 N 5-ФЗ "О ветеранах" в автобусах городских и пригородных маршрутов регулярных перевозок по регулируемым тарифам на территории муниципального образования "Северодвинск"</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</si>
  <si>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t>
  </si>
  <si>
    <t>2.3.4.4. 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t>
  </si>
  <si>
    <t>3004</t>
  </si>
  <si>
    <t>Распоряжение Правительства Российской Федерации от 02.03.2020 № 487-р "О поручениях органам государственной власти, органам местного самоуправления, иным государственным органам и организациям в целях оказания содействия избирательным комиссиям в организации подготовки и проведения общероссийского голосования по вопросу одобрения изменений в Конституцию РФ"</t>
  </si>
  <si>
    <t>п.27</t>
  </si>
  <si>
    <t>Постановление Правительства Архангельской области от 16.06.2020 № 331-пп "Об утверждении методики распределения и правил предоставления иных межбюджетных трансфертов бюджетам муниципальных районов и городских округов Архангельской области из областного бюджета в целях оказания содействия при подготовке проведения общероссийского голосования по вопросу одобрения изменений в Конституцию Российской Федерации и распределения иных межбюджетных трансфертов бюджетам муниципальных районов и городских округов Архангельской области из областного бюджета в целях оказания содействия при подготовке проведения общероссийского голосования по вопросу одобрения изменений в Конституцию Российской Федерации"</t>
  </si>
  <si>
    <t>16.06.2020, не установлен</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</si>
  <si>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</si>
  <si>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</si>
  <si>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</si>
  <si>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</si>
  <si>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2.4.1.2. по составлению списков кандидатов в присяжные заседатели</t>
  </si>
  <si>
    <t>3103</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</si>
  <si>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</si>
  <si>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23.05.2005, не установлен</t>
  </si>
  <si>
    <t>Постановление Правительства Архангельской области от 18.07.2017 № 264-пп "О составлении списков и запасных списков кандидатов в присяжные заседатели муниципальных образований Архангельской области"</t>
  </si>
  <si>
    <t>21.07.2017, не установлен</t>
  </si>
  <si>
    <t>ст.19 п.5</t>
  </si>
  <si>
    <t>Федеральный закон от 20.08.2004 № 113-ФЗ "О присяжных заседателях федеральных судов общей юрисдикции в Российской Федерации"</t>
  </si>
  <si>
    <t>ст.5 п.15</t>
  </si>
  <si>
    <t>23.08.2004, не установлен</t>
  </si>
  <si>
    <t>2.4.2. за счет субвенций, предоставленных из бюджета субъекта Российской Федерации, всего</t>
  </si>
  <si>
    <t>3200</t>
  </si>
  <si>
    <t>2.4.2.1.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</si>
  <si>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3201</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</si>
  <si>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</si>
  <si>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Постановление Правительства Архангельской области от 14.01.2014 № 1-пп "Об утверждении порядка предоставления и расходования субвенций из областного бюджета бюджетам муниципальных образований Архангельской области на осуществление государственных полномочий по предоставлению жилых помещений специализированного жилищного фонда детям-сиротам и детям, оставшимся без попечения родителей, лицам из числа детей-сирот и детей, оставшихся без попечения родителей, не обеспеченным жилыми помещениями  "</t>
  </si>
  <si>
    <t>14.01.2014, не установлен</t>
  </si>
  <si>
    <t>Указ Президента Российской Федерации от 28.12.2012 № 1688 "О некоторых мерах по реализации государственной политики в сфере защиты детей-сирот и детей, оставшихся без попечения родителей
"</t>
  </si>
  <si>
    <t>Закон Архангельской области от 20.09.2005 № 84-5-ОЗ "О наделении органов местного самоуправления муниципальных образований Архангельской области и муниципальных образований Ненецкого автономного округа отдельными государственными полномочиями"</t>
  </si>
  <si>
    <t>21.10.2005, не установлен</t>
  </si>
  <si>
    <t>Федеральный закон от 21.12.1996 № 159-ФЗ "О дополнительных гарантиях по социальной поддержке детей-сирот и детей, оставшихся без попечения родителей"</t>
  </si>
  <si>
    <t>Закон Архангельской области от 17.12.2012 № 591-36-ОЗ "О социальной поддержке детей-сирот и детей, оставшихся без попечения родителей, лиц из числа детей-сирот и детей, оставшихся без попечения родителей, в Архангельской области
"</t>
  </si>
  <si>
    <t>ст.21</t>
  </si>
  <si>
    <t>2.4.2.24.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</si>
  <si>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3224</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</si>
  <si>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</si>
  <si>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п.1 подп.13.2</t>
  </si>
  <si>
    <t>19.10.1999, не установлен</t>
  </si>
  <si>
    <t>ст.106-111</t>
  </si>
  <si>
    <t>Постановление Администрации Северодвинска от 17.05.2018 № 203-па "Об утверждении порядка предоставления субсидии на возмещение затрат, связанных с реализацией образовательных программ дошкольного, начального общего, основного общего, среднего общего образования в частных образовательных организациях"</t>
  </si>
  <si>
    <t>ст.50 п.3</t>
  </si>
  <si>
    <t>ст.8 п.1 подп.3</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</si>
  <si>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</si>
  <si>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</si>
  <si>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ст.45-50.3</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</si>
  <si>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</si>
  <si>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</si>
  <si>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ст.26.3 п.1 подп.24</t>
  </si>
  <si>
    <t>ст.117-122</t>
  </si>
  <si>
    <t>01
	02
	04</t>
  </si>
  <si>
    <t>ст.136-142</t>
  </si>
  <si>
    <t>ст.65 п.7</t>
  </si>
  <si>
    <t>ст.39</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</si>
  <si>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</si>
  <si>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3239</t>
  </si>
  <si>
    <t>ст.25 п.2</t>
  </si>
  <si>
    <t>Закон Архангельской области от 03.06.2003 № 172-22-ОЗ "Об административных правонарушениях  "</t>
  </si>
  <si>
    <t>20.06.2003, не установлен</t>
  </si>
  <si>
    <t>Постановление муниципального Совета Северодвинска от 16.02.2006 № 13 "Об образовании территориальной комиссии по делам несовершеннолетних и защите их прав"</t>
  </si>
  <si>
    <t>п.1</t>
  </si>
  <si>
    <t>16.02.2006, не установлен</t>
  </si>
  <si>
    <t>01
	07</t>
  </si>
  <si>
    <t>04
	05</t>
  </si>
  <si>
    <t>ст.26.3 п.4</t>
  </si>
  <si>
    <t>Закон Архангельской области от 02.03.2005 № 4-2-ОЗ "О комиссиях по делам несовершеннолетних и защите их прав  "</t>
  </si>
  <si>
    <t>ст.7</t>
  </si>
  <si>
    <t>02.03.2005, не установлен</t>
  </si>
  <si>
    <t>Решение муниципального Совета Северодвинска от 16.02.2006 № 3 "Об образовании административной комиссии муниципального образования "Северодвинск"</t>
  </si>
  <si>
    <t>ст.17-25</t>
  </si>
  <si>
    <t>ст.31-38</t>
  </si>
  <si>
    <t>2.4.2.40. на организацию и осуществление деятельности по опеке и попечительству</t>
  </si>
  <si>
    <t>3240</t>
  </si>
  <si>
    <t>ст.62-67</t>
  </si>
  <si>
    <t>07
	10
	10</t>
  </si>
  <si>
    <t>05
	04
	06</t>
  </si>
  <si>
    <t>ст.15</t>
  </si>
  <si>
    <t>ст.6 п.1.1</t>
  </si>
  <si>
    <t>Закон Архангельской области от 19.11.2010 № 226-17-ОЗ "О профессиональной опеке над недееспособными гражданами в Архангельской области  "</t>
  </si>
  <si>
    <t>2.4.2.41.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</si>
  <si>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3241</t>
  </si>
  <si>
    <t>ст.12.1 п.2</t>
  </si>
  <si>
    <t>ст.123-128</t>
  </si>
  <si>
    <t>ст.26.3 п.1 подп.24.3</t>
  </si>
  <si>
    <t>ст.19 п.2</t>
  </si>
  <si>
    <t>2.4.2.51.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</si>
  <si>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3251</t>
  </si>
  <si>
    <t>ст.26-30</t>
  </si>
  <si>
    <t>Закон Архангельской области от 10.11.2005 № 110-6-ОЗ "О государственном управлении охраной труда на территории Архангельской области"</t>
  </si>
  <si>
    <t>ст.8 п.2</t>
  </si>
  <si>
    <t>29.11.2005, не установлен</t>
  </si>
  <si>
    <t>2.4.2.65.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</si>
  <si>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3265</t>
  </si>
  <si>
    <t>ст.129-135</t>
  </si>
  <si>
    <t>2.4.2.72.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</si>
  <si>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3272</t>
  </si>
  <si>
    <t>ст.101-105</t>
  </si>
  <si>
    <t>Федеральный закон от 28.12.2009 № 381-ФЗ "Об основах государственного регулирования торговой деятельности в Российской Федерации  "</t>
  </si>
  <si>
    <t>ст.6,20</t>
  </si>
  <si>
    <t>01.02.2010, не установлен</t>
  </si>
  <si>
    <t>Закон Архангельской области от 29.10.2010 № 212-16-ОЗ "О реализации государственных полномочий Архангельской области в сфере регулирования торговой деятельности"</t>
  </si>
  <si>
    <t>ст.6.1 п.2</t>
  </si>
  <si>
    <t>09.11.2010, не установлен</t>
  </si>
  <si>
    <t>2.4.2.89.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</si>
  <si>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3289</t>
  </si>
  <si>
    <t>Федеральный закон от 25.10.2002 № 125-ФЗ "О жилищных субсидиях гражданам, выезжающим из районов Крайнего Севера и приравненных к ним местностей  "</t>
  </si>
  <si>
    <t>ст.3</t>
  </si>
  <si>
    <t>28.10.2002, не установлен</t>
  </si>
  <si>
    <t>ст.39-40</t>
  </si>
  <si>
    <t>2.5. 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</si>
  <si>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</si>
  <si>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</si>
  <si>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3401</t>
  </si>
  <si>
    <t>ст.50</t>
  </si>
  <si>
    <t>Постановление Администрации Северодвинска от 17.03.2017 № 53-па "Об утверждении Порядка распределения средств субвенции на реализацию образовательных программ между муниципальными образовательными организациями, функции и полномочия учредителя в отношении которых осуществляет муниципальное казенное учреждение "Управление образования Администрации Северодвинска"</t>
  </si>
  <si>
    <t>ст.26.3 п.2 подп.13</t>
  </si>
  <si>
    <t>2.5.2.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</si>
  <si>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3402</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</si>
  <si>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</si>
  <si>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</si>
  <si>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2.7. Условно утвержденные расходы на первый и второй годы планового периода в соответствии с решением о местном бюджете</t>
  </si>
  <si>
    <t>3600</t>
  </si>
  <si>
    <t>Решение  Совета депутатов Северодвинска от 26.06.2008 № 74 "Об утверждении Положения о бюджетном устройстве и бюджетном процессе в муниципальном образовании "Северодвинск"  "</t>
  </si>
  <si>
    <t>ст.14 п.2</t>
  </si>
  <si>
    <t>11.07.2008, не установлен</t>
  </si>
  <si>
    <t xml:space="preserve">Итого расходных обязательств муниципальных образований </t>
  </si>
  <si>
    <t>8000</t>
  </si>
  <si>
    <t>РЕЕСТР РАСХОДНЫХ ОБЯЗАТЕЛЬСТВ МУНИЦИПАЛЬНОГО ОБРАЗОВАНИЯ "СЕВЕРОДВИНСК"</t>
  </si>
  <si>
    <t>по проекту решения Совета депутатов Северодвинска о местном бюджете на 2021 год и на плановый период 2022 и 2023 годов</t>
  </si>
  <si>
    <t>Начальник Финансового управления Администрации Северодвинска</t>
  </si>
  <si>
    <t>С.М. Ступакова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</si>
</sst>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name val="Calibri"/>
      <family val="2"/>
      <scheme val="minor"/>
    </font>
    <font>
      <sz val="10"/>
      <color rgb="FF000000"/>
      <name val="Arial Cyr"/>
    </font>
    <font>
      <b/>
      <sz val="10"/>
      <color rgb="FF000000"/>
      <name val="Arial Cyr"/>
    </font>
    <font>
      <sz val="8"/>
      <color rgb="FF000000"/>
      <name val="Arial Cyr"/>
    </font>
    <font>
      <u/>
      <sz val="8"/>
      <color rgb="FF000000"/>
      <name val="Arial Cyr"/>
    </font>
    <font>
      <sz val="8"/>
      <color rgb="FF000000"/>
      <name val="Times New Roman"/>
    </font>
    <font>
      <b/>
      <sz val="8"/>
      <color rgb="FF000000"/>
      <name val="Times New Roman"/>
    </font>
    <font>
      <u/>
      <sz val="10"/>
      <color rgb="FF000000"/>
      <name val="Arial Cyr"/>
    </font>
    <font>
      <sz val="11"/>
      <name val="Calibri"/>
      <family val="2"/>
      <scheme val="minor"/>
    </font>
    <font>
      <sz val="8"/>
      <color rgb="FF000000"/>
      <name val="Times New Roman"/>
      <family val="1"/>
      <charset val="204"/>
    </font>
    <font>
      <sz val="11"/>
      <color rgb="FF000000"/>
      <name val="Times New Roman"/>
      <family val="1"/>
      <charset val="204"/>
    </font>
    <font>
      <b/>
      <sz val="10"/>
      <color rgb="FF000000"/>
      <name val="Times New Roman"/>
      <family val="1"/>
      <charset val="204"/>
    </font>
    <font>
      <sz val="12"/>
      <name val="Times New Roman"/>
      <family val="1"/>
      <charset val="204"/>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rgb="FF000000"/>
      </patternFill>
    </fill>
    <fill>
      <patternFill patternType="solid">
        <fgColor theme="0"/>
        <bgColor indexed="64"/>
      </patternFill>
    </fill>
  </fills>
  <borders count="28">
    <border>
      <left/>
      <right/>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style="thin">
        <color rgb="FF000000"/>
      </right>
      <top style="thin">
        <color rgb="FF000000"/>
      </top>
      <bottom style="medium">
        <color rgb="FF000000"/>
      </bottom>
      <diagonal/>
    </border>
    <border>
      <left/>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style="thin">
        <color rgb="FF000000"/>
      </top>
      <bottom style="medium">
        <color rgb="FF000000"/>
      </bottom>
      <diagonal/>
    </border>
    <border>
      <left/>
      <right/>
      <top/>
      <bottom style="thin">
        <color rgb="FF000000"/>
      </bottom>
      <diagonal/>
    </border>
    <border>
      <left/>
      <right/>
      <top/>
      <bottom style="thin">
        <color indexed="64"/>
      </bottom>
      <diagonal/>
    </border>
  </borders>
  <cellStyleXfs count="113">
    <xf numFmtId="0" fontId="0" fillId="0" borderId="0"/>
    <xf numFmtId="0" fontId="1" fillId="2" borderId="4">
      <alignment horizontal="left" vertical="top"/>
    </xf>
    <xf numFmtId="49" fontId="1" fillId="2" borderId="4">
      <alignment vertical="top"/>
    </xf>
    <xf numFmtId="0" fontId="1" fillId="2" borderId="4">
      <alignment vertical="top"/>
    </xf>
    <xf numFmtId="0" fontId="1" fillId="0" borderId="4">
      <alignment horizontal="left" vertical="top"/>
    </xf>
    <xf numFmtId="0" fontId="1" fillId="0" borderId="4"/>
    <xf numFmtId="0" fontId="1" fillId="2" borderId="4">
      <alignment vertical="top" wrapText="1"/>
    </xf>
    <xf numFmtId="0" fontId="1" fillId="0" borderId="4">
      <alignment horizontal="left" vertical="top" wrapText="1"/>
    </xf>
    <xf numFmtId="0" fontId="2" fillId="2" borderId="4">
      <alignment horizontal="center" vertical="top" wrapText="1"/>
    </xf>
    <xf numFmtId="0" fontId="2" fillId="2" borderId="4">
      <alignment horizontal="center" vertical="top"/>
    </xf>
    <xf numFmtId="0" fontId="3" fillId="2" borderId="4">
      <alignment horizontal="center" vertical="top"/>
    </xf>
    <xf numFmtId="0" fontId="2" fillId="2" borderId="4">
      <alignment horizontal="left" vertical="top"/>
    </xf>
    <xf numFmtId="0" fontId="3" fillId="2" borderId="4">
      <alignment vertical="top"/>
    </xf>
    <xf numFmtId="49" fontId="3" fillId="2" borderId="4">
      <alignment horizontal="center" vertical="top"/>
    </xf>
    <xf numFmtId="0" fontId="3" fillId="2" borderId="4">
      <alignment horizontal="left" vertical="top"/>
    </xf>
    <xf numFmtId="49" fontId="3" fillId="2" borderId="4">
      <alignment vertical="top"/>
    </xf>
    <xf numFmtId="0" fontId="4" fillId="0" borderId="4">
      <alignment vertical="top"/>
    </xf>
    <xf numFmtId="0" fontId="1" fillId="0" borderId="4">
      <alignment vertical="top"/>
    </xf>
    <xf numFmtId="0" fontId="3" fillId="0" borderId="4">
      <alignment vertical="top"/>
    </xf>
    <xf numFmtId="0" fontId="5" fillId="0" borderId="5">
      <alignment horizontal="center" vertical="center" wrapText="1"/>
    </xf>
    <xf numFmtId="49" fontId="5" fillId="2" borderId="6">
      <alignment horizontal="center" vertical="center"/>
    </xf>
    <xf numFmtId="49" fontId="5" fillId="0" borderId="7">
      <alignment horizontal="center" vertical="center"/>
    </xf>
    <xf numFmtId="49" fontId="5" fillId="2" borderId="5">
      <alignment horizontal="center" vertical="center" wrapText="1"/>
    </xf>
    <xf numFmtId="49" fontId="5" fillId="0" borderId="5">
      <alignment horizontal="center" vertical="center"/>
    </xf>
    <xf numFmtId="49" fontId="5" fillId="2" borderId="8">
      <alignment horizontal="center" vertical="center"/>
    </xf>
    <xf numFmtId="49" fontId="5" fillId="0" borderId="9">
      <alignment horizontal="center" vertical="center"/>
    </xf>
    <xf numFmtId="49" fontId="5" fillId="0" borderId="8">
      <alignment horizontal="center" vertical="center"/>
    </xf>
    <xf numFmtId="49" fontId="5" fillId="0" borderId="7">
      <alignment horizontal="center" vertical="center" wrapText="1"/>
    </xf>
    <xf numFmtId="49" fontId="5" fillId="2" borderId="5">
      <alignment horizontal="center" vertical="center" wrapText="1"/>
    </xf>
    <xf numFmtId="49" fontId="5" fillId="2" borderId="5">
      <alignment horizontal="center" vertical="center" wrapText="1"/>
    </xf>
    <xf numFmtId="49" fontId="5" fillId="0" borderId="8">
      <alignment horizontal="center" vertical="center" shrinkToFit="1"/>
    </xf>
    <xf numFmtId="49" fontId="5" fillId="0" borderId="10">
      <alignment horizontal="center" vertical="center"/>
    </xf>
    <xf numFmtId="0" fontId="1" fillId="0" borderId="11">
      <alignment horizontal="center" vertical="center" wrapText="1"/>
    </xf>
    <xf numFmtId="49" fontId="5" fillId="0" borderId="11">
      <alignment horizontal="center" vertical="center"/>
    </xf>
    <xf numFmtId="49" fontId="5" fillId="0" borderId="7">
      <alignment horizontal="center" vertical="center"/>
    </xf>
    <xf numFmtId="49" fontId="5" fillId="0" borderId="11">
      <alignment horizontal="center" vertical="center" wrapText="1"/>
    </xf>
    <xf numFmtId="49" fontId="5" fillId="0" borderId="12">
      <alignment horizontal="center" vertical="center"/>
    </xf>
    <xf numFmtId="49" fontId="5" fillId="2" borderId="10">
      <alignment horizontal="center" vertical="center"/>
    </xf>
    <xf numFmtId="0" fontId="1" fillId="0" borderId="9">
      <alignment horizontal="center" vertical="center" wrapText="1"/>
    </xf>
    <xf numFmtId="49" fontId="5" fillId="0" borderId="9">
      <alignment horizontal="center" vertical="center"/>
    </xf>
    <xf numFmtId="0" fontId="5" fillId="0" borderId="5">
      <alignment horizontal="center" vertical="top"/>
    </xf>
    <xf numFmtId="0" fontId="5" fillId="0" borderId="13">
      <alignment horizontal="center" vertical="top"/>
    </xf>
    <xf numFmtId="49" fontId="5" fillId="2" borderId="14">
      <alignment horizontal="center" vertical="top"/>
    </xf>
    <xf numFmtId="0" fontId="5" fillId="0" borderId="15">
      <alignment horizontal="center" vertical="top"/>
    </xf>
    <xf numFmtId="0" fontId="6" fillId="0" borderId="16">
      <alignment horizontal="left" vertical="top" wrapText="1"/>
    </xf>
    <xf numFmtId="49" fontId="6" fillId="2" borderId="17">
      <alignment horizontal="center" vertical="top" shrinkToFit="1"/>
    </xf>
    <xf numFmtId="0" fontId="6" fillId="0" borderId="5">
      <alignment horizontal="center" vertical="top"/>
    </xf>
    <xf numFmtId="49" fontId="6" fillId="0" borderId="5">
      <alignment horizontal="center" vertical="top"/>
    </xf>
    <xf numFmtId="4" fontId="6" fillId="2" borderId="5">
      <alignment horizontal="right" vertical="top" shrinkToFit="1"/>
    </xf>
    <xf numFmtId="0" fontId="5" fillId="0" borderId="16">
      <alignment horizontal="left" vertical="top" wrapText="1"/>
    </xf>
    <xf numFmtId="49" fontId="5" fillId="2" borderId="17">
      <alignment horizontal="center" vertical="top" shrinkToFit="1"/>
    </xf>
    <xf numFmtId="0" fontId="5" fillId="0" borderId="18">
      <alignment horizontal="center" vertical="top" wrapText="1"/>
    </xf>
    <xf numFmtId="0" fontId="5" fillId="0" borderId="7">
      <alignment horizontal="center" vertical="top" wrapText="1"/>
    </xf>
    <xf numFmtId="49" fontId="5" fillId="2" borderId="5">
      <alignment horizontal="center" vertical="top" wrapText="1"/>
    </xf>
    <xf numFmtId="4" fontId="5" fillId="2" borderId="7">
      <alignment horizontal="right" vertical="top" shrinkToFit="1"/>
    </xf>
    <xf numFmtId="0" fontId="5" fillId="0" borderId="19">
      <alignment horizontal="center" vertical="top" wrapText="1"/>
    </xf>
    <xf numFmtId="0" fontId="5" fillId="0" borderId="9">
      <alignment horizontal="center" vertical="top" wrapText="1"/>
    </xf>
    <xf numFmtId="4" fontId="5" fillId="2" borderId="11">
      <alignment horizontal="right" vertical="top" shrinkToFit="1"/>
    </xf>
    <xf numFmtId="49" fontId="6" fillId="0" borderId="20">
      <alignment horizontal="center" vertical="top"/>
    </xf>
    <xf numFmtId="0" fontId="6" fillId="0" borderId="13">
      <alignment horizontal="center" vertical="top"/>
    </xf>
    <xf numFmtId="49" fontId="6" fillId="0" borderId="13">
      <alignment horizontal="center" vertical="top"/>
    </xf>
    <xf numFmtId="4" fontId="6" fillId="2" borderId="13">
      <alignment horizontal="right" vertical="top" shrinkToFit="1"/>
    </xf>
    <xf numFmtId="0" fontId="3" fillId="0" borderId="4">
      <alignment horizontal="left" vertical="top" wrapText="1"/>
    </xf>
    <xf numFmtId="49" fontId="3" fillId="0" borderId="4">
      <alignment horizontal="center" vertical="top"/>
    </xf>
    <xf numFmtId="0" fontId="3" fillId="0" borderId="4">
      <alignment horizontal="center" vertical="top"/>
    </xf>
    <xf numFmtId="0" fontId="1" fillId="0" borderId="4">
      <alignment horizontal="left" wrapText="1"/>
    </xf>
    <xf numFmtId="0" fontId="8" fillId="0" borderId="0"/>
    <xf numFmtId="0" fontId="8" fillId="0" borderId="0"/>
    <xf numFmtId="0" fontId="8" fillId="0" borderId="0"/>
    <xf numFmtId="0" fontId="1" fillId="0" borderId="4"/>
    <xf numFmtId="0" fontId="1" fillId="0" borderId="4"/>
    <xf numFmtId="0" fontId="1" fillId="3" borderId="4">
      <alignment vertical="top"/>
    </xf>
    <xf numFmtId="0" fontId="1" fillId="0" borderId="4">
      <alignment vertical="top" wrapText="1"/>
    </xf>
    <xf numFmtId="0" fontId="2" fillId="0" borderId="4">
      <alignment horizontal="left" vertical="top"/>
    </xf>
    <xf numFmtId="0" fontId="3" fillId="0" borderId="4">
      <alignment horizontal="left" vertical="top"/>
    </xf>
    <xf numFmtId="0" fontId="5" fillId="0" borderId="7">
      <alignment horizontal="center" vertical="center"/>
    </xf>
    <xf numFmtId="0" fontId="5" fillId="0" borderId="11">
      <alignment horizontal="center" vertical="center"/>
    </xf>
    <xf numFmtId="0" fontId="5" fillId="0" borderId="9">
      <alignment horizontal="center" vertical="center"/>
    </xf>
    <xf numFmtId="0" fontId="6" fillId="0" borderId="16">
      <alignment vertical="top" wrapText="1"/>
    </xf>
    <xf numFmtId="0" fontId="3" fillId="0" borderId="4">
      <alignment horizontal="left"/>
    </xf>
    <xf numFmtId="49" fontId="5" fillId="2" borderId="7">
      <alignment horizontal="center" vertical="center"/>
    </xf>
    <xf numFmtId="49" fontId="5" fillId="2" borderId="11">
      <alignment horizontal="center" vertical="center"/>
    </xf>
    <xf numFmtId="49" fontId="5" fillId="2" borderId="9">
      <alignment horizontal="center" vertical="center"/>
    </xf>
    <xf numFmtId="49" fontId="5" fillId="2" borderId="13">
      <alignment horizontal="center" vertical="top"/>
    </xf>
    <xf numFmtId="0" fontId="1" fillId="3" borderId="21">
      <alignment vertical="top"/>
    </xf>
    <xf numFmtId="49" fontId="6" fillId="2" borderId="20">
      <alignment horizontal="center" vertical="top"/>
    </xf>
    <xf numFmtId="49" fontId="3" fillId="2" borderId="4"/>
    <xf numFmtId="0" fontId="3" fillId="0" borderId="4"/>
    <xf numFmtId="0" fontId="7" fillId="0" borderId="4">
      <alignment vertical="top"/>
    </xf>
    <xf numFmtId="0" fontId="1" fillId="3" borderId="4">
      <alignment vertical="top" shrinkToFit="1"/>
    </xf>
    <xf numFmtId="0" fontId="1" fillId="4" borderId="4"/>
    <xf numFmtId="49" fontId="5" fillId="2" borderId="5">
      <alignment horizontal="center" vertical="center" wrapText="1"/>
    </xf>
    <xf numFmtId="49" fontId="5" fillId="2" borderId="15">
      <alignment horizontal="center" vertical="top"/>
    </xf>
    <xf numFmtId="49" fontId="5" fillId="2" borderId="5">
      <alignment horizontal="center" vertical="center" wrapText="1"/>
    </xf>
    <xf numFmtId="49" fontId="5" fillId="2" borderId="5">
      <alignment horizontal="center" vertical="center" wrapText="1"/>
    </xf>
    <xf numFmtId="0" fontId="2" fillId="0" borderId="4">
      <alignment horizontal="center" vertical="top"/>
    </xf>
    <xf numFmtId="0" fontId="1" fillId="0" borderId="4">
      <alignment horizontal="center" vertical="top"/>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3" fillId="0" borderId="4">
      <alignment vertical="top"/>
    </xf>
    <xf numFmtId="49" fontId="5" fillId="0" borderId="5">
      <alignment horizontal="center" vertical="center" wrapText="1"/>
    </xf>
    <xf numFmtId="49" fontId="5" fillId="0" borderId="5">
      <alignment horizontal="center" vertical="center" wrapText="1"/>
    </xf>
    <xf numFmtId="49" fontId="6" fillId="0" borderId="22">
      <alignment horizontal="center" vertical="top"/>
    </xf>
    <xf numFmtId="49" fontId="5" fillId="2" borderId="23">
      <alignment horizontal="center" vertical="top" wrapText="1"/>
    </xf>
    <xf numFmtId="49" fontId="5" fillId="2" borderId="24">
      <alignment horizontal="center" vertical="top" wrapText="1"/>
    </xf>
    <xf numFmtId="0" fontId="6" fillId="0" borderId="25">
      <alignment horizontal="center" vertical="top"/>
    </xf>
    <xf numFmtId="0" fontId="1" fillId="0" borderId="4">
      <alignment horizontal="left"/>
    </xf>
    <xf numFmtId="0" fontId="3" fillId="0" borderId="26">
      <alignment horizontal="center" vertical="center" wrapText="1"/>
    </xf>
    <xf numFmtId="49" fontId="3" fillId="0" borderId="4"/>
    <xf numFmtId="0" fontId="3" fillId="0" borderId="26">
      <alignment horizontal="center" vertical="top"/>
    </xf>
    <xf numFmtId="49" fontId="3" fillId="2" borderId="26">
      <alignment horizontal="center" vertical="top"/>
    </xf>
    <xf numFmtId="49" fontId="3" fillId="0" borderId="26">
      <alignment horizontal="center" vertical="top"/>
    </xf>
  </cellStyleXfs>
  <cellXfs count="110">
    <xf numFmtId="0" fontId="0" fillId="0" borderId="0" xfId="0"/>
    <xf numFmtId="0" fontId="0" fillId="0" borderId="0" xfId="0" applyProtection="1">
      <protection locked="0"/>
    </xf>
    <xf numFmtId="0" fontId="1" fillId="2" borderId="4" xfId="1" applyNumberFormat="1" applyProtection="1">
      <alignment horizontal="left" vertical="top"/>
    </xf>
    <xf numFmtId="49" fontId="1" fillId="2" borderId="4" xfId="2" applyNumberFormat="1" applyProtection="1">
      <alignment vertical="top"/>
    </xf>
    <xf numFmtId="0" fontId="1" fillId="2" borderId="4" xfId="3" applyNumberFormat="1" applyProtection="1">
      <alignment vertical="top"/>
    </xf>
    <xf numFmtId="0" fontId="1" fillId="0" borderId="4" xfId="5" applyNumberFormat="1" applyProtection="1"/>
    <xf numFmtId="0" fontId="1" fillId="2" borderId="4" xfId="6" applyNumberFormat="1" applyProtection="1">
      <alignment vertical="top" wrapText="1"/>
    </xf>
    <xf numFmtId="0" fontId="1" fillId="0" borderId="4" xfId="7" applyNumberFormat="1" applyProtection="1">
      <alignment horizontal="left" vertical="top" wrapText="1"/>
    </xf>
    <xf numFmtId="0" fontId="3" fillId="2" borderId="4" xfId="10" applyNumberFormat="1" applyProtection="1">
      <alignment horizontal="center" vertical="top"/>
    </xf>
    <xf numFmtId="0" fontId="2" fillId="2" borderId="4" xfId="11" applyNumberFormat="1" applyProtection="1">
      <alignment horizontal="left" vertical="top"/>
    </xf>
    <xf numFmtId="0" fontId="3" fillId="2" borderId="4" xfId="12" applyNumberFormat="1" applyProtection="1">
      <alignment vertical="top"/>
    </xf>
    <xf numFmtId="49" fontId="3" fillId="2" borderId="4" xfId="13" applyNumberFormat="1" applyProtection="1">
      <alignment horizontal="center" vertical="top"/>
    </xf>
    <xf numFmtId="0" fontId="3" fillId="2" borderId="4" xfId="14" applyNumberFormat="1" applyProtection="1">
      <alignment horizontal="left" vertical="top"/>
    </xf>
    <xf numFmtId="49" fontId="3" fillId="2" borderId="4" xfId="15" applyNumberFormat="1" applyProtection="1">
      <alignment vertical="top"/>
    </xf>
    <xf numFmtId="0" fontId="4" fillId="0" borderId="4" xfId="16" applyNumberFormat="1" applyProtection="1">
      <alignment vertical="top"/>
    </xf>
    <xf numFmtId="0" fontId="1" fillId="0" borderId="4" xfId="17" applyNumberFormat="1" applyProtection="1">
      <alignment vertical="top"/>
    </xf>
    <xf numFmtId="0" fontId="3" fillId="0" borderId="4" xfId="18" applyNumberFormat="1" applyProtection="1">
      <alignment vertical="top"/>
    </xf>
    <xf numFmtId="49" fontId="5" fillId="2" borderId="6" xfId="20" applyNumberFormat="1" applyProtection="1">
      <alignment horizontal="center" vertical="center"/>
    </xf>
    <xf numFmtId="49" fontId="5" fillId="2" borderId="8" xfId="24" applyNumberFormat="1" applyProtection="1">
      <alignment horizontal="center" vertical="center"/>
    </xf>
    <xf numFmtId="49" fontId="5" fillId="0" borderId="9" xfId="25" applyNumberFormat="1" applyProtection="1">
      <alignment horizontal="center" vertical="center"/>
    </xf>
    <xf numFmtId="49" fontId="5" fillId="0" borderId="8" xfId="26" applyNumberFormat="1" applyProtection="1">
      <alignment horizontal="center" vertical="center"/>
    </xf>
    <xf numFmtId="49" fontId="5" fillId="0" borderId="7" xfId="27" applyNumberFormat="1" applyProtection="1">
      <alignment horizontal="center" vertical="center" wrapText="1"/>
    </xf>
    <xf numFmtId="49" fontId="5" fillId="0" borderId="8" xfId="30" applyNumberFormat="1" applyProtection="1">
      <alignment horizontal="center" vertical="center" shrinkToFit="1"/>
    </xf>
    <xf numFmtId="49" fontId="5" fillId="0" borderId="10" xfId="31" applyNumberFormat="1" applyProtection="1">
      <alignment horizontal="center" vertical="center"/>
    </xf>
    <xf numFmtId="0" fontId="1" fillId="0" borderId="11" xfId="32" applyNumberFormat="1" applyProtection="1">
      <alignment horizontal="center" vertical="center" wrapText="1"/>
    </xf>
    <xf numFmtId="49" fontId="5" fillId="0" borderId="11" xfId="33" applyNumberFormat="1" applyProtection="1">
      <alignment horizontal="center" vertical="center"/>
    </xf>
    <xf numFmtId="49" fontId="5" fillId="0" borderId="11" xfId="35" applyNumberFormat="1" applyProtection="1">
      <alignment horizontal="center" vertical="center" wrapText="1"/>
    </xf>
    <xf numFmtId="49" fontId="5" fillId="0" borderId="12" xfId="36" applyNumberFormat="1" applyProtection="1">
      <alignment horizontal="center" vertical="center"/>
    </xf>
    <xf numFmtId="49" fontId="5" fillId="2" borderId="10" xfId="37" applyNumberFormat="1" applyProtection="1">
      <alignment horizontal="center" vertical="center"/>
    </xf>
    <xf numFmtId="0" fontId="1" fillId="0" borderId="9" xfId="38" applyNumberFormat="1" applyProtection="1">
      <alignment horizontal="center" vertical="center" wrapText="1"/>
    </xf>
    <xf numFmtId="49" fontId="5" fillId="0" borderId="9" xfId="39" applyNumberFormat="1" applyProtection="1">
      <alignment horizontal="center" vertical="center"/>
    </xf>
    <xf numFmtId="0" fontId="5" fillId="0" borderId="5" xfId="40" applyNumberFormat="1" applyProtection="1">
      <alignment horizontal="center" vertical="top"/>
    </xf>
    <xf numFmtId="0" fontId="5" fillId="0" borderId="13" xfId="41" applyNumberFormat="1" applyProtection="1">
      <alignment horizontal="center" vertical="top"/>
    </xf>
    <xf numFmtId="49" fontId="5" fillId="2" borderId="14" xfId="42" applyNumberFormat="1" applyProtection="1">
      <alignment horizontal="center" vertical="top"/>
    </xf>
    <xf numFmtId="0" fontId="5" fillId="0" borderId="15" xfId="43" applyNumberFormat="1" applyProtection="1">
      <alignment horizontal="center" vertical="top"/>
    </xf>
    <xf numFmtId="0" fontId="6" fillId="0" borderId="16" xfId="44" applyNumberFormat="1" applyProtection="1">
      <alignment horizontal="left" vertical="top" wrapText="1"/>
    </xf>
    <xf numFmtId="49" fontId="6" fillId="2" borderId="17" xfId="45" applyNumberFormat="1" applyProtection="1">
      <alignment horizontal="center" vertical="top" shrinkToFit="1"/>
    </xf>
    <xf numFmtId="0" fontId="6" fillId="0" borderId="5" xfId="46" applyNumberFormat="1" applyProtection="1">
      <alignment horizontal="center" vertical="top"/>
    </xf>
    <xf numFmtId="49" fontId="6" fillId="0" borderId="5" xfId="47" applyNumberFormat="1" applyProtection="1">
      <alignment horizontal="center" vertical="top"/>
    </xf>
    <xf numFmtId="49" fontId="5" fillId="2" borderId="17" xfId="50" applyNumberFormat="1" applyProtection="1">
      <alignment horizontal="center" vertical="top" shrinkToFit="1"/>
    </xf>
    <xf numFmtId="0" fontId="5" fillId="0" borderId="18" xfId="51" applyNumberFormat="1" applyProtection="1">
      <alignment horizontal="center" vertical="top" wrapText="1"/>
    </xf>
    <xf numFmtId="0" fontId="5" fillId="0" borderId="7" xfId="52" applyNumberFormat="1" applyProtection="1">
      <alignment horizontal="center" vertical="top" wrapText="1"/>
    </xf>
    <xf numFmtId="49" fontId="5" fillId="2" borderId="5" xfId="53" applyNumberFormat="1" applyProtection="1">
      <alignment horizontal="center" vertical="top" wrapText="1"/>
    </xf>
    <xf numFmtId="0" fontId="5" fillId="0" borderId="19" xfId="55" applyNumberFormat="1" applyProtection="1">
      <alignment horizontal="center" vertical="top" wrapText="1"/>
    </xf>
    <xf numFmtId="0" fontId="5" fillId="0" borderId="9" xfId="56" applyNumberFormat="1" applyProtection="1">
      <alignment horizontal="center" vertical="top" wrapText="1"/>
    </xf>
    <xf numFmtId="0" fontId="5" fillId="0" borderId="16" xfId="49" applyNumberFormat="1" applyProtection="1">
      <alignment horizontal="left" vertical="top" wrapText="1"/>
    </xf>
    <xf numFmtId="49" fontId="6" fillId="0" borderId="20" xfId="58" applyNumberFormat="1" applyProtection="1">
      <alignment horizontal="center" vertical="top"/>
    </xf>
    <xf numFmtId="0" fontId="6" fillId="0" borderId="13" xfId="59" applyNumberFormat="1" applyProtection="1">
      <alignment horizontal="center" vertical="top"/>
    </xf>
    <xf numFmtId="49" fontId="6" fillId="0" borderId="13" xfId="60" applyNumberFormat="1" applyProtection="1">
      <alignment horizontal="center" vertical="top"/>
    </xf>
    <xf numFmtId="0" fontId="3" fillId="0" borderId="4" xfId="62" applyNumberFormat="1" applyProtection="1">
      <alignment horizontal="left" vertical="top" wrapText="1"/>
    </xf>
    <xf numFmtId="49" fontId="3" fillId="0" borderId="4" xfId="63" applyNumberFormat="1" applyProtection="1">
      <alignment horizontal="center" vertical="top"/>
    </xf>
    <xf numFmtId="0" fontId="3" fillId="0" borderId="4" xfId="64" applyNumberFormat="1" applyProtection="1">
      <alignment horizontal="center" vertical="top"/>
    </xf>
    <xf numFmtId="164" fontId="6" fillId="2" borderId="5" xfId="48" applyNumberFormat="1" applyProtection="1">
      <alignment horizontal="right" vertical="top" shrinkToFit="1"/>
    </xf>
    <xf numFmtId="164" fontId="5" fillId="2" borderId="7" xfId="54" applyNumberFormat="1" applyProtection="1">
      <alignment horizontal="right" vertical="top" shrinkToFit="1"/>
    </xf>
    <xf numFmtId="164" fontId="5" fillId="2" borderId="11" xfId="57" applyNumberFormat="1" applyProtection="1">
      <alignment horizontal="right" vertical="top" shrinkToFit="1"/>
    </xf>
    <xf numFmtId="164" fontId="6" fillId="2" borderId="13" xfId="61" applyNumberFormat="1" applyProtection="1">
      <alignment horizontal="right" vertical="top" shrinkToFit="1"/>
    </xf>
    <xf numFmtId="164" fontId="1" fillId="2" borderId="4" xfId="12" applyNumberFormat="1" applyFont="1" applyProtection="1">
      <alignment vertical="top"/>
    </xf>
    <xf numFmtId="164" fontId="1" fillId="2" borderId="4" xfId="3" applyNumberFormat="1" applyFont="1" applyProtection="1">
      <alignment vertical="top"/>
    </xf>
    <xf numFmtId="164" fontId="1" fillId="2" borderId="4" xfId="15" applyNumberFormat="1" applyFont="1" applyProtection="1">
      <alignment vertical="top"/>
    </xf>
    <xf numFmtId="0" fontId="1" fillId="5" borderId="4" xfId="7" applyNumberFormat="1" applyFill="1" applyProtection="1">
      <alignment horizontal="left" vertical="top" wrapText="1"/>
    </xf>
    <xf numFmtId="164" fontId="1" fillId="5" borderId="4" xfId="12" applyNumberFormat="1" applyFont="1" applyFill="1" applyProtection="1">
      <alignment vertical="top"/>
    </xf>
    <xf numFmtId="164" fontId="1" fillId="5" borderId="4" xfId="3" applyNumberFormat="1" applyFont="1" applyFill="1" applyProtection="1">
      <alignment vertical="top"/>
    </xf>
    <xf numFmtId="0" fontId="3" fillId="5" borderId="4" xfId="12" applyNumberFormat="1" applyFill="1" applyProtection="1">
      <alignment vertical="top"/>
    </xf>
    <xf numFmtId="49" fontId="5" fillId="5" borderId="8" xfId="26" applyNumberFormat="1" applyFill="1" applyProtection="1">
      <alignment horizontal="center" vertical="center"/>
    </xf>
    <xf numFmtId="49" fontId="5" fillId="5" borderId="8" xfId="30" applyNumberFormat="1" applyFill="1" applyProtection="1">
      <alignment horizontal="center" vertical="center" shrinkToFit="1"/>
    </xf>
    <xf numFmtId="49" fontId="5" fillId="5" borderId="11" xfId="33" applyNumberFormat="1" applyFill="1" applyProtection="1">
      <alignment horizontal="center" vertical="center"/>
    </xf>
    <xf numFmtId="49" fontId="5" fillId="5" borderId="10" xfId="31" applyNumberFormat="1" applyFill="1" applyProtection="1">
      <alignment horizontal="center" vertical="center"/>
    </xf>
    <xf numFmtId="0" fontId="5" fillId="5" borderId="13" xfId="41" applyNumberFormat="1" applyFill="1" applyProtection="1">
      <alignment horizontal="center" vertical="top"/>
    </xf>
    <xf numFmtId="164" fontId="6" fillId="5" borderId="5" xfId="48" applyNumberFormat="1" applyFill="1" applyProtection="1">
      <alignment horizontal="right" vertical="top" shrinkToFit="1"/>
    </xf>
    <xf numFmtId="164" fontId="5" fillId="5" borderId="7" xfId="54" applyNumberFormat="1" applyFill="1" applyProtection="1">
      <alignment horizontal="right" vertical="top" shrinkToFit="1"/>
    </xf>
    <xf numFmtId="164" fontId="5" fillId="5" borderId="11" xfId="57" applyNumberFormat="1" applyFill="1" applyProtection="1">
      <alignment horizontal="right" vertical="top" shrinkToFit="1"/>
    </xf>
    <xf numFmtId="164" fontId="6" fillId="5" borderId="13" xfId="61" applyNumberFormat="1" applyFill="1" applyProtection="1">
      <alignment horizontal="right" vertical="top" shrinkToFit="1"/>
    </xf>
    <xf numFmtId="49" fontId="3" fillId="5" borderId="4" xfId="63" applyNumberFormat="1" applyFill="1" applyProtection="1">
      <alignment horizontal="center" vertical="top"/>
    </xf>
    <xf numFmtId="0" fontId="0" fillId="5" borderId="0" xfId="0" applyFill="1" applyProtection="1">
      <protection locked="0"/>
    </xf>
    <xf numFmtId="0" fontId="9" fillId="0" borderId="19" xfId="55" applyNumberFormat="1" applyFont="1" applyProtection="1">
      <alignment horizontal="center" vertical="top" wrapText="1"/>
    </xf>
    <xf numFmtId="0" fontId="12" fillId="0" borderId="0" xfId="0" applyFont="1" applyProtection="1">
      <protection locked="0"/>
    </xf>
    <xf numFmtId="0" fontId="12" fillId="0" borderId="27" xfId="0" applyFont="1" applyBorder="1" applyProtection="1">
      <protection locked="0"/>
    </xf>
    <xf numFmtId="49" fontId="5" fillId="2" borderId="5" xfId="53" applyNumberFormat="1" applyProtection="1">
      <alignment horizontal="center" vertical="top" wrapText="1"/>
    </xf>
    <xf numFmtId="49" fontId="5" fillId="2" borderId="5" xfId="53">
      <alignment horizontal="center" vertical="top" wrapText="1"/>
    </xf>
    <xf numFmtId="0" fontId="5" fillId="0" borderId="1" xfId="49" applyNumberFormat="1" applyBorder="1" applyProtection="1">
      <alignment horizontal="left" vertical="top" wrapText="1"/>
    </xf>
    <xf numFmtId="0" fontId="5" fillId="0" borderId="2" xfId="49" applyNumberFormat="1" applyBorder="1" applyProtection="1">
      <alignment horizontal="left" vertical="top" wrapText="1"/>
    </xf>
    <xf numFmtId="0" fontId="5" fillId="0" borderId="3" xfId="49" applyNumberFormat="1" applyBorder="1" applyProtection="1">
      <alignment horizontal="left" vertical="top" wrapText="1"/>
    </xf>
    <xf numFmtId="49" fontId="5" fillId="2" borderId="17" xfId="50" applyNumberFormat="1" applyProtection="1">
      <alignment horizontal="center" vertical="top" shrinkToFit="1"/>
    </xf>
    <xf numFmtId="49" fontId="5" fillId="2" borderId="17" xfId="50">
      <alignment horizontal="center" vertical="top" shrinkToFit="1"/>
    </xf>
    <xf numFmtId="49" fontId="5" fillId="2" borderId="5" xfId="22" applyNumberFormat="1" applyProtection="1">
      <alignment horizontal="center" vertical="center" wrapText="1"/>
    </xf>
    <xf numFmtId="49" fontId="5" fillId="2" borderId="5" xfId="22">
      <alignment horizontal="center" vertical="center" wrapText="1"/>
    </xf>
    <xf numFmtId="49" fontId="5" fillId="2" borderId="5" xfId="29" applyNumberFormat="1" applyProtection="1">
      <alignment horizontal="center" vertical="center" wrapText="1"/>
    </xf>
    <xf numFmtId="49" fontId="5" fillId="2" borderId="5" xfId="29">
      <alignment horizontal="center" vertical="center" wrapText="1"/>
    </xf>
    <xf numFmtId="49" fontId="5" fillId="2" borderId="5" xfId="28" applyNumberFormat="1" applyProtection="1">
      <alignment horizontal="center" vertical="center" wrapText="1"/>
    </xf>
    <xf numFmtId="49" fontId="5" fillId="2" borderId="5" xfId="28">
      <alignment horizontal="center" vertical="center" wrapText="1"/>
    </xf>
    <xf numFmtId="0" fontId="5" fillId="0" borderId="5" xfId="19" applyNumberFormat="1" applyProtection="1">
      <alignment horizontal="center" vertical="center" wrapText="1"/>
    </xf>
    <xf numFmtId="0" fontId="5" fillId="0" borderId="5" xfId="19">
      <alignment horizontal="center" vertical="center" wrapText="1"/>
    </xf>
    <xf numFmtId="0" fontId="1" fillId="0" borderId="4" xfId="4" applyNumberFormat="1" applyProtection="1">
      <alignment horizontal="left" vertical="top"/>
    </xf>
    <xf numFmtId="0" fontId="1" fillId="0" borderId="4" xfId="4">
      <alignment horizontal="left" vertical="top"/>
    </xf>
    <xf numFmtId="0" fontId="1" fillId="0" borderId="4" xfId="7" applyNumberFormat="1" applyProtection="1">
      <alignment horizontal="left" vertical="top" wrapText="1"/>
    </xf>
    <xf numFmtId="0" fontId="1" fillId="0" borderId="4" xfId="7">
      <alignment horizontal="left" vertical="top" wrapText="1"/>
    </xf>
    <xf numFmtId="0" fontId="11" fillId="2" borderId="4" xfId="8" applyNumberFormat="1" applyFont="1" applyProtection="1">
      <alignment horizontal="center" vertical="top" wrapText="1"/>
    </xf>
    <xf numFmtId="0" fontId="11" fillId="2" borderId="4" xfId="8" applyFont="1">
      <alignment horizontal="center" vertical="top" wrapText="1"/>
    </xf>
    <xf numFmtId="0" fontId="10" fillId="2" borderId="4" xfId="9" applyNumberFormat="1" applyFont="1" applyProtection="1">
      <alignment horizontal="center" vertical="top"/>
    </xf>
    <xf numFmtId="0" fontId="10" fillId="2" borderId="4" xfId="9" applyFont="1">
      <alignment horizontal="center" vertical="top"/>
    </xf>
    <xf numFmtId="49" fontId="5" fillId="0" borderId="7" xfId="34" applyNumberFormat="1" applyProtection="1">
      <alignment horizontal="center" vertical="center"/>
    </xf>
    <xf numFmtId="49" fontId="5" fillId="0" borderId="7" xfId="34">
      <alignment horizontal="center" vertical="center"/>
    </xf>
    <xf numFmtId="49" fontId="5" fillId="0" borderId="5" xfId="23" applyNumberFormat="1" applyProtection="1">
      <alignment horizontal="center" vertical="center"/>
    </xf>
    <xf numFmtId="49" fontId="5" fillId="0" borderId="5" xfId="23">
      <alignment horizontal="center" vertical="center"/>
    </xf>
    <xf numFmtId="49" fontId="5" fillId="0" borderId="7" xfId="21" applyNumberFormat="1" applyProtection="1">
      <alignment horizontal="center" vertical="center"/>
    </xf>
    <xf numFmtId="49" fontId="5" fillId="0" borderId="7" xfId="21">
      <alignment horizontal="center" vertical="center"/>
    </xf>
    <xf numFmtId="49" fontId="5" fillId="0" borderId="9" xfId="25" applyNumberFormat="1" applyProtection="1">
      <alignment horizontal="center" vertical="center"/>
    </xf>
    <xf numFmtId="49" fontId="5" fillId="0" borderId="9" xfId="25">
      <alignment horizontal="center" vertical="center"/>
    </xf>
    <xf numFmtId="0" fontId="1" fillId="0" borderId="4" xfId="65" applyNumberFormat="1" applyProtection="1">
      <alignment horizontal="left" wrapText="1"/>
    </xf>
    <xf numFmtId="0" fontId="1" fillId="0" borderId="4" xfId="65">
      <alignment horizontal="left" wrapText="1"/>
    </xf>
  </cellXfs>
  <cellStyles count="113">
    <cellStyle name="br" xfId="68"/>
    <cellStyle name="col" xfId="67"/>
    <cellStyle name="st111" xfId="65"/>
    <cellStyle name="style0" xfId="69"/>
    <cellStyle name="td" xfId="70"/>
    <cellStyle name="tr" xfId="66"/>
    <cellStyle name="xl100" xfId="104"/>
    <cellStyle name="xl101" xfId="105"/>
    <cellStyle name="xl102" xfId="106"/>
    <cellStyle name="xl103" xfId="107"/>
    <cellStyle name="xl104" xfId="5"/>
    <cellStyle name="xl105" xfId="1"/>
    <cellStyle name="xl106" xfId="11"/>
    <cellStyle name="xl107" xfId="19"/>
    <cellStyle name="xl108" xfId="108"/>
    <cellStyle name="xl109" xfId="20"/>
    <cellStyle name="xl110" xfId="24"/>
    <cellStyle name="xl111" xfId="37"/>
    <cellStyle name="xl112" xfId="58"/>
    <cellStyle name="xl113" xfId="109"/>
    <cellStyle name="xl114" xfId="3"/>
    <cellStyle name="xl115" xfId="12"/>
    <cellStyle name="xl116" xfId="110"/>
    <cellStyle name="xl117" xfId="28"/>
    <cellStyle name="xl118" xfId="42"/>
    <cellStyle name="xl119" xfId="111"/>
    <cellStyle name="xl120" xfId="22"/>
    <cellStyle name="xl121" xfId="29"/>
    <cellStyle name="xl122" xfId="112"/>
    <cellStyle name="xl123" xfId="43"/>
    <cellStyle name="xl124" xfId="8"/>
    <cellStyle name="xl125" xfId="9"/>
    <cellStyle name="xl126" xfId="10"/>
    <cellStyle name="xl21" xfId="71"/>
    <cellStyle name="xl22" xfId="4"/>
    <cellStyle name="xl23" xfId="72"/>
    <cellStyle name="xl24" xfId="73"/>
    <cellStyle name="xl25" xfId="74"/>
    <cellStyle name="xl26" xfId="14"/>
    <cellStyle name="xl27" xfId="75"/>
    <cellStyle name="xl28" xfId="76"/>
    <cellStyle name="xl29" xfId="77"/>
    <cellStyle name="xl30" xfId="40"/>
    <cellStyle name="xl31" xfId="44"/>
    <cellStyle name="xl32" xfId="49"/>
    <cellStyle name="xl33" xfId="78"/>
    <cellStyle name="xl34" xfId="62"/>
    <cellStyle name="xl35" xfId="79"/>
    <cellStyle name="xl36" xfId="2"/>
    <cellStyle name="xl37" xfId="6"/>
    <cellStyle name="xl38" xfId="15"/>
    <cellStyle name="xl39" xfId="80"/>
    <cellStyle name="xl40" xfId="81"/>
    <cellStyle name="xl41" xfId="82"/>
    <cellStyle name="xl42" xfId="83"/>
    <cellStyle name="xl43" xfId="45"/>
    <cellStyle name="xl44" xfId="84"/>
    <cellStyle name="xl45" xfId="50"/>
    <cellStyle name="xl46" xfId="85"/>
    <cellStyle name="xl47" xfId="13"/>
    <cellStyle name="xl48" xfId="86"/>
    <cellStyle name="xl49" xfId="17"/>
    <cellStyle name="xl50" xfId="18"/>
    <cellStyle name="xl51" xfId="27"/>
    <cellStyle name="xl52" xfId="32"/>
    <cellStyle name="xl53" xfId="35"/>
    <cellStyle name="xl54" xfId="38"/>
    <cellStyle name="xl55" xfId="41"/>
    <cellStyle name="xl56" xfId="46"/>
    <cellStyle name="xl57" xfId="51"/>
    <cellStyle name="xl58" xfId="55"/>
    <cellStyle name="xl59" xfId="59"/>
    <cellStyle name="xl60" xfId="64"/>
    <cellStyle name="xl61" xfId="87"/>
    <cellStyle name="xl62" xfId="16"/>
    <cellStyle name="xl63" xfId="26"/>
    <cellStyle name="xl64" xfId="31"/>
    <cellStyle name="xl65" xfId="88"/>
    <cellStyle name="xl66" xfId="23"/>
    <cellStyle name="xl67" xfId="89"/>
    <cellStyle name="xl68" xfId="90"/>
    <cellStyle name="xl69" xfId="21"/>
    <cellStyle name="xl70" xfId="25"/>
    <cellStyle name="xl71" xfId="52"/>
    <cellStyle name="xl72" xfId="56"/>
    <cellStyle name="xl73" xfId="91"/>
    <cellStyle name="xl74" xfId="92"/>
    <cellStyle name="xl75" xfId="47"/>
    <cellStyle name="xl76" xfId="53"/>
    <cellStyle name="xl77" xfId="60"/>
    <cellStyle name="xl78" xfId="63"/>
    <cellStyle name="xl79" xfId="93"/>
    <cellStyle name="xl80" xfId="94"/>
    <cellStyle name="xl81" xfId="7"/>
    <cellStyle name="xl82" xfId="33"/>
    <cellStyle name="xl83" xfId="39"/>
    <cellStyle name="xl84" xfId="48"/>
    <cellStyle name="xl85" xfId="54"/>
    <cellStyle name="xl86" xfId="57"/>
    <cellStyle name="xl87" xfId="61"/>
    <cellStyle name="xl88" xfId="30"/>
    <cellStyle name="xl89" xfId="95"/>
    <cellStyle name="xl90" xfId="34"/>
    <cellStyle name="xl91" xfId="36"/>
    <cellStyle name="xl92" xfId="96"/>
    <cellStyle name="xl93" xfId="97"/>
    <cellStyle name="xl94" xfId="98"/>
    <cellStyle name="xl95" xfId="99"/>
    <cellStyle name="xl96" xfId="100"/>
    <cellStyle name="xl97" xfId="101"/>
    <cellStyle name="xl98" xfId="102"/>
    <cellStyle name="xl99" xfId="103"/>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5"/>
  <sheetViews>
    <sheetView showGridLines="0" tabSelected="1" zoomScale="85" zoomScaleNormal="85" zoomScaleSheetLayoutView="85" zoomScalePageLayoutView="85" workbookViewId="0">
      <selection activeCell="V16" sqref="V16"/>
    </sheetView>
  </sheetViews>
  <sheetFormatPr defaultRowHeight="15" x14ac:dyDescent="0.25"/>
  <cols>
    <col min="1" max="1" width="34.5703125" style="1" customWidth="1"/>
    <col min="2" max="2" width="5.7109375" style="1" customWidth="1"/>
    <col min="3" max="3" width="34.5703125" style="1" customWidth="1"/>
    <col min="4" max="4" width="9.42578125" style="1" customWidth="1"/>
    <col min="5" max="5" width="9.140625" style="1" customWidth="1"/>
    <col min="6" max="6" width="34.5703125" style="1" customWidth="1"/>
    <col min="7" max="7" width="9.42578125" style="1" customWidth="1"/>
    <col min="8" max="8" width="9.140625" style="1" customWidth="1"/>
    <col min="9" max="9" width="34.5703125" style="1" customWidth="1"/>
    <col min="10" max="10" width="9.42578125" style="1" customWidth="1"/>
    <col min="11" max="11" width="9.140625" style="1" customWidth="1"/>
    <col min="12" max="12" width="5.7109375" style="1" customWidth="1"/>
    <col min="13" max="13" width="5.28515625" style="1" customWidth="1"/>
    <col min="14" max="15" width="13" style="1" customWidth="1"/>
    <col min="16" max="16" width="13" style="73" customWidth="1"/>
    <col min="17" max="19" width="13" style="1" customWidth="1"/>
    <col min="20" max="20" width="9.42578125" style="1" customWidth="1"/>
    <col min="21" max="16384" width="9.140625" style="1"/>
  </cols>
  <sheetData>
    <row r="1" spans="1:20" ht="13.15" customHeight="1" x14ac:dyDescent="0.25">
      <c r="A1" s="2"/>
      <c r="B1" s="3"/>
      <c r="C1" s="4"/>
      <c r="D1" s="4"/>
      <c r="E1" s="4"/>
      <c r="F1" s="4"/>
      <c r="G1" s="4"/>
      <c r="H1" s="4"/>
      <c r="I1" s="4"/>
      <c r="J1" s="4"/>
      <c r="K1" s="4"/>
      <c r="L1" s="3"/>
      <c r="M1" s="92"/>
      <c r="N1" s="93"/>
      <c r="O1" s="93"/>
      <c r="P1" s="93"/>
      <c r="Q1" s="93"/>
      <c r="R1" s="93"/>
      <c r="S1" s="93"/>
      <c r="T1" s="5"/>
    </row>
    <row r="2" spans="1:20" ht="12.75" customHeight="1" x14ac:dyDescent="0.25">
      <c r="A2" s="6"/>
      <c r="B2" s="6"/>
      <c r="C2" s="6"/>
      <c r="D2" s="6"/>
      <c r="E2" s="6"/>
      <c r="F2" s="6"/>
      <c r="G2" s="6"/>
      <c r="H2" s="6"/>
      <c r="I2" s="6"/>
      <c r="J2" s="6"/>
      <c r="K2" s="6"/>
      <c r="L2" s="6"/>
      <c r="M2" s="94"/>
      <c r="N2" s="95"/>
      <c r="O2" s="95"/>
      <c r="P2" s="95"/>
      <c r="Q2" s="95"/>
      <c r="R2" s="95"/>
      <c r="S2" s="95"/>
      <c r="T2" s="5"/>
    </row>
    <row r="3" spans="1:20" ht="12.75" customHeight="1" x14ac:dyDescent="0.25">
      <c r="A3" s="2"/>
      <c r="B3" s="3"/>
      <c r="C3" s="4"/>
      <c r="D3" s="4"/>
      <c r="E3" s="4"/>
      <c r="F3" s="4"/>
      <c r="G3" s="4"/>
      <c r="H3" s="4"/>
      <c r="I3" s="4"/>
      <c r="J3" s="4"/>
      <c r="K3" s="4"/>
      <c r="L3" s="3"/>
      <c r="M3" s="94"/>
      <c r="N3" s="95"/>
      <c r="O3" s="95"/>
      <c r="P3" s="95"/>
      <c r="Q3" s="95"/>
      <c r="R3" s="95"/>
      <c r="S3" s="95"/>
      <c r="T3" s="5"/>
    </row>
    <row r="4" spans="1:20" ht="13.15" customHeight="1" x14ac:dyDescent="0.25">
      <c r="A4" s="2"/>
      <c r="B4" s="3"/>
      <c r="C4" s="4"/>
      <c r="D4" s="4"/>
      <c r="E4" s="4"/>
      <c r="F4" s="4"/>
      <c r="G4" s="4"/>
      <c r="H4" s="4"/>
      <c r="I4" s="4"/>
      <c r="J4" s="4"/>
      <c r="K4" s="4"/>
      <c r="L4" s="3"/>
      <c r="M4" s="4"/>
      <c r="N4" s="7"/>
      <c r="O4" s="7"/>
      <c r="P4" s="59"/>
      <c r="Q4" s="7"/>
      <c r="R4" s="7"/>
      <c r="S4" s="7"/>
      <c r="T4" s="5"/>
    </row>
    <row r="5" spans="1:20" ht="13.5" customHeight="1" x14ac:dyDescent="0.25">
      <c r="A5" s="96" t="s">
        <v>745</v>
      </c>
      <c r="B5" s="97"/>
      <c r="C5" s="97"/>
      <c r="D5" s="97"/>
      <c r="E5" s="97"/>
      <c r="F5" s="97"/>
      <c r="G5" s="97"/>
      <c r="H5" s="97"/>
      <c r="I5" s="97"/>
      <c r="J5" s="97"/>
      <c r="K5" s="97"/>
      <c r="L5" s="97"/>
      <c r="M5" s="97"/>
      <c r="N5" s="97"/>
      <c r="O5" s="97"/>
      <c r="P5" s="97"/>
      <c r="Q5" s="97"/>
      <c r="R5" s="97"/>
      <c r="S5" s="4"/>
      <c r="T5" s="5"/>
    </row>
    <row r="6" spans="1:20" ht="18.75" customHeight="1" x14ac:dyDescent="0.25">
      <c r="A6" s="98" t="s">
        <v>746</v>
      </c>
      <c r="B6" s="99"/>
      <c r="C6" s="99"/>
      <c r="D6" s="99"/>
      <c r="E6" s="99"/>
      <c r="F6" s="99"/>
      <c r="G6" s="99"/>
      <c r="H6" s="99"/>
      <c r="I6" s="99"/>
      <c r="J6" s="99"/>
      <c r="K6" s="99"/>
      <c r="L6" s="99"/>
      <c r="M6" s="99"/>
      <c r="N6" s="99"/>
      <c r="O6" s="99"/>
      <c r="P6" s="99"/>
      <c r="Q6" s="99"/>
      <c r="R6" s="99"/>
      <c r="S6" s="8"/>
      <c r="T6" s="5"/>
    </row>
    <row r="7" spans="1:20" ht="12" customHeight="1" x14ac:dyDescent="0.25">
      <c r="A7" s="9"/>
      <c r="B7" s="3"/>
      <c r="C7" s="10"/>
      <c r="D7" s="10"/>
      <c r="E7" s="10"/>
      <c r="F7" s="10"/>
      <c r="G7" s="10"/>
      <c r="H7" s="10"/>
      <c r="I7" s="10"/>
      <c r="J7" s="10"/>
      <c r="K7" s="10"/>
      <c r="L7" s="3"/>
      <c r="M7" s="10"/>
      <c r="N7" s="56"/>
      <c r="O7" s="56"/>
      <c r="P7" s="60"/>
      <c r="Q7" s="56"/>
      <c r="R7" s="56"/>
      <c r="S7" s="56"/>
      <c r="T7" s="5"/>
    </row>
    <row r="8" spans="1:20" x14ac:dyDescent="0.25">
      <c r="A8" s="12"/>
      <c r="B8" s="13"/>
      <c r="C8" s="10"/>
      <c r="D8" s="14"/>
      <c r="E8" s="15"/>
      <c r="F8" s="16"/>
      <c r="G8" s="10"/>
      <c r="H8" s="10"/>
      <c r="I8" s="16"/>
      <c r="J8" s="10"/>
      <c r="K8" s="10"/>
      <c r="L8" s="13"/>
      <c r="M8" s="10"/>
      <c r="N8" s="56"/>
      <c r="O8" s="56"/>
      <c r="P8" s="61"/>
      <c r="Q8" s="57"/>
      <c r="R8" s="56"/>
      <c r="S8" s="58"/>
      <c r="T8" s="5"/>
    </row>
    <row r="9" spans="1:20" ht="14.25" customHeight="1" x14ac:dyDescent="0.25">
      <c r="A9" s="12" t="s">
        <v>0</v>
      </c>
      <c r="B9" s="13"/>
      <c r="C9" s="10"/>
      <c r="D9" s="10"/>
      <c r="E9" s="10"/>
      <c r="F9" s="10"/>
      <c r="G9" s="10"/>
      <c r="H9" s="10"/>
      <c r="I9" s="10"/>
      <c r="J9" s="10"/>
      <c r="K9" s="10"/>
      <c r="L9" s="13"/>
      <c r="M9" s="10"/>
      <c r="N9" s="10"/>
      <c r="O9" s="10"/>
      <c r="P9" s="62"/>
      <c r="Q9" s="10"/>
      <c r="R9" s="10"/>
      <c r="S9" s="11"/>
      <c r="T9" s="5"/>
    </row>
    <row r="10" spans="1:20" ht="4.5" customHeight="1" x14ac:dyDescent="0.25">
      <c r="A10" s="12"/>
      <c r="B10" s="13"/>
      <c r="C10" s="10"/>
      <c r="D10" s="10"/>
      <c r="E10" s="10"/>
      <c r="F10" s="10"/>
      <c r="G10" s="10"/>
      <c r="H10" s="10"/>
      <c r="I10" s="10"/>
      <c r="J10" s="10"/>
      <c r="K10" s="10"/>
      <c r="L10" s="13"/>
      <c r="M10" s="10"/>
      <c r="N10" s="10"/>
      <c r="O10" s="10"/>
      <c r="P10" s="62"/>
      <c r="Q10" s="10"/>
      <c r="R10" s="10"/>
      <c r="S10" s="13"/>
      <c r="T10" s="5"/>
    </row>
    <row r="11" spans="1:20" ht="13.5" customHeight="1" x14ac:dyDescent="0.25">
      <c r="A11" s="90" t="s">
        <v>1</v>
      </c>
      <c r="B11" s="17" t="s">
        <v>2</v>
      </c>
      <c r="C11" s="104" t="s">
        <v>3</v>
      </c>
      <c r="D11" s="105"/>
      <c r="E11" s="105"/>
      <c r="F11" s="105"/>
      <c r="G11" s="105"/>
      <c r="H11" s="105"/>
      <c r="I11" s="105"/>
      <c r="J11" s="105"/>
      <c r="K11" s="105"/>
      <c r="L11" s="84" t="s">
        <v>4</v>
      </c>
      <c r="M11" s="85"/>
      <c r="N11" s="102" t="s">
        <v>5</v>
      </c>
      <c r="O11" s="103"/>
      <c r="P11" s="103"/>
      <c r="Q11" s="103"/>
      <c r="R11" s="103"/>
      <c r="S11" s="103"/>
      <c r="T11" s="5"/>
    </row>
    <row r="12" spans="1:20" ht="11.25" customHeight="1" x14ac:dyDescent="0.25">
      <c r="A12" s="91"/>
      <c r="B12" s="18" t="s">
        <v>6</v>
      </c>
      <c r="C12" s="106" t="s">
        <v>7</v>
      </c>
      <c r="D12" s="107"/>
      <c r="E12" s="107"/>
      <c r="F12" s="107"/>
      <c r="G12" s="107"/>
      <c r="H12" s="107"/>
      <c r="I12" s="107"/>
      <c r="J12" s="107"/>
      <c r="K12" s="107"/>
      <c r="L12" s="85"/>
      <c r="M12" s="85"/>
      <c r="N12" s="103"/>
      <c r="O12" s="103"/>
      <c r="P12" s="103"/>
      <c r="Q12" s="103"/>
      <c r="R12" s="103"/>
      <c r="S12" s="103"/>
      <c r="T12" s="5"/>
    </row>
    <row r="13" spans="1:20" ht="14.25" customHeight="1" x14ac:dyDescent="0.25">
      <c r="A13" s="91"/>
      <c r="B13" s="18" t="s">
        <v>8</v>
      </c>
      <c r="C13" s="102" t="s">
        <v>9</v>
      </c>
      <c r="D13" s="103"/>
      <c r="E13" s="103"/>
      <c r="F13" s="102" t="s">
        <v>10</v>
      </c>
      <c r="G13" s="103"/>
      <c r="H13" s="103"/>
      <c r="I13" s="102" t="s">
        <v>11</v>
      </c>
      <c r="J13" s="103"/>
      <c r="K13" s="103"/>
      <c r="L13" s="85"/>
      <c r="M13" s="85"/>
      <c r="N13" s="102" t="s">
        <v>12</v>
      </c>
      <c r="O13" s="103"/>
      <c r="P13" s="63" t="s">
        <v>13</v>
      </c>
      <c r="Q13" s="20" t="s">
        <v>14</v>
      </c>
      <c r="R13" s="104" t="s">
        <v>15</v>
      </c>
      <c r="S13" s="105"/>
      <c r="T13" s="5"/>
    </row>
    <row r="14" spans="1:20" ht="12" customHeight="1" x14ac:dyDescent="0.25">
      <c r="A14" s="91"/>
      <c r="B14" s="18"/>
      <c r="C14" s="21"/>
      <c r="D14" s="20" t="s">
        <v>16</v>
      </c>
      <c r="E14" s="20" t="s">
        <v>17</v>
      </c>
      <c r="F14" s="21"/>
      <c r="G14" s="20" t="s">
        <v>16</v>
      </c>
      <c r="H14" s="20" t="s">
        <v>17</v>
      </c>
      <c r="I14" s="21"/>
      <c r="J14" s="20" t="s">
        <v>16</v>
      </c>
      <c r="K14" s="20" t="s">
        <v>17</v>
      </c>
      <c r="L14" s="88" t="s">
        <v>18</v>
      </c>
      <c r="M14" s="86" t="s">
        <v>19</v>
      </c>
      <c r="N14" s="103"/>
      <c r="O14" s="103"/>
      <c r="P14" s="64" t="s">
        <v>20</v>
      </c>
      <c r="Q14" s="22" t="s">
        <v>21</v>
      </c>
      <c r="R14" s="19"/>
      <c r="S14" s="23"/>
      <c r="T14" s="5"/>
    </row>
    <row r="15" spans="1:20" ht="13.15" customHeight="1" x14ac:dyDescent="0.25">
      <c r="A15" s="91"/>
      <c r="B15" s="18"/>
      <c r="C15" s="24"/>
      <c r="D15" s="20" t="s">
        <v>22</v>
      </c>
      <c r="E15" s="20" t="s">
        <v>23</v>
      </c>
      <c r="F15" s="24"/>
      <c r="G15" s="20" t="s">
        <v>22</v>
      </c>
      <c r="H15" s="20" t="s">
        <v>23</v>
      </c>
      <c r="I15" s="24"/>
      <c r="J15" s="20" t="s">
        <v>22</v>
      </c>
      <c r="K15" s="20" t="s">
        <v>23</v>
      </c>
      <c r="L15" s="89"/>
      <c r="M15" s="87"/>
      <c r="N15" s="25"/>
      <c r="O15" s="20"/>
      <c r="P15" s="65"/>
      <c r="Q15" s="20"/>
      <c r="R15" s="100" t="s">
        <v>24</v>
      </c>
      <c r="S15" s="100" t="s">
        <v>25</v>
      </c>
      <c r="T15" s="5"/>
    </row>
    <row r="16" spans="1:20" ht="13.15" customHeight="1" x14ac:dyDescent="0.25">
      <c r="A16" s="91"/>
      <c r="B16" s="18"/>
      <c r="C16" s="26" t="s">
        <v>26</v>
      </c>
      <c r="D16" s="20" t="s">
        <v>27</v>
      </c>
      <c r="E16" s="20" t="s">
        <v>28</v>
      </c>
      <c r="F16" s="26" t="s">
        <v>26</v>
      </c>
      <c r="G16" s="20" t="s">
        <v>27</v>
      </c>
      <c r="H16" s="20" t="s">
        <v>28</v>
      </c>
      <c r="I16" s="26" t="s">
        <v>26</v>
      </c>
      <c r="J16" s="20" t="s">
        <v>27</v>
      </c>
      <c r="K16" s="20" t="s">
        <v>28</v>
      </c>
      <c r="L16" s="89"/>
      <c r="M16" s="87"/>
      <c r="N16" s="25" t="s">
        <v>29</v>
      </c>
      <c r="O16" s="20" t="s">
        <v>30</v>
      </c>
      <c r="P16" s="63"/>
      <c r="Q16" s="20"/>
      <c r="R16" s="101"/>
      <c r="S16" s="101"/>
      <c r="T16" s="5"/>
    </row>
    <row r="17" spans="1:20" ht="13.15" customHeight="1" x14ac:dyDescent="0.25">
      <c r="A17" s="91"/>
      <c r="B17" s="18"/>
      <c r="C17" s="24"/>
      <c r="D17" s="20" t="s">
        <v>31</v>
      </c>
      <c r="E17" s="20" t="s">
        <v>32</v>
      </c>
      <c r="F17" s="24"/>
      <c r="G17" s="20" t="s">
        <v>31</v>
      </c>
      <c r="H17" s="20" t="s">
        <v>32</v>
      </c>
      <c r="I17" s="24"/>
      <c r="J17" s="20" t="s">
        <v>31</v>
      </c>
      <c r="K17" s="20" t="s">
        <v>32</v>
      </c>
      <c r="L17" s="89"/>
      <c r="M17" s="87"/>
      <c r="N17" s="25"/>
      <c r="O17" s="20" t="s">
        <v>33</v>
      </c>
      <c r="P17" s="63"/>
      <c r="Q17" s="20"/>
      <c r="R17" s="27"/>
      <c r="S17" s="25"/>
      <c r="T17" s="5"/>
    </row>
    <row r="18" spans="1:20" ht="13.15" customHeight="1" x14ac:dyDescent="0.25">
      <c r="A18" s="91"/>
      <c r="B18" s="28"/>
      <c r="C18" s="29"/>
      <c r="D18" s="30" t="s">
        <v>34</v>
      </c>
      <c r="E18" s="23" t="s">
        <v>35</v>
      </c>
      <c r="F18" s="29"/>
      <c r="G18" s="23" t="s">
        <v>34</v>
      </c>
      <c r="H18" s="23" t="s">
        <v>35</v>
      </c>
      <c r="I18" s="29"/>
      <c r="J18" s="23" t="s">
        <v>34</v>
      </c>
      <c r="K18" s="23" t="s">
        <v>35</v>
      </c>
      <c r="L18" s="89"/>
      <c r="M18" s="87"/>
      <c r="N18" s="30"/>
      <c r="O18" s="23"/>
      <c r="P18" s="66"/>
      <c r="Q18" s="23"/>
      <c r="R18" s="19"/>
      <c r="S18" s="30"/>
      <c r="T18" s="5"/>
    </row>
    <row r="19" spans="1:20" ht="10.5" customHeight="1" x14ac:dyDescent="0.25">
      <c r="A19" s="31">
        <v>1</v>
      </c>
      <c r="B19" s="32">
        <v>2</v>
      </c>
      <c r="C19" s="32">
        <v>3</v>
      </c>
      <c r="D19" s="32">
        <v>4</v>
      </c>
      <c r="E19" s="32">
        <v>5</v>
      </c>
      <c r="F19" s="32">
        <v>6</v>
      </c>
      <c r="G19" s="32">
        <v>7</v>
      </c>
      <c r="H19" s="32">
        <v>8</v>
      </c>
      <c r="I19" s="32">
        <v>6</v>
      </c>
      <c r="J19" s="32">
        <v>7</v>
      </c>
      <c r="K19" s="32">
        <v>8</v>
      </c>
      <c r="L19" s="33" t="s">
        <v>36</v>
      </c>
      <c r="M19" s="32">
        <v>10</v>
      </c>
      <c r="N19" s="34">
        <v>11</v>
      </c>
      <c r="O19" s="32">
        <v>12</v>
      </c>
      <c r="P19" s="67">
        <v>13</v>
      </c>
      <c r="Q19" s="32">
        <v>14</v>
      </c>
      <c r="R19" s="32">
        <v>15</v>
      </c>
      <c r="S19" s="32">
        <v>16</v>
      </c>
      <c r="T19" s="5"/>
    </row>
    <row r="20" spans="1:20" ht="50.25" customHeight="1" x14ac:dyDescent="0.25">
      <c r="A20" s="35" t="s">
        <v>37</v>
      </c>
      <c r="B20" s="36" t="s">
        <v>38</v>
      </c>
      <c r="C20" s="37" t="s">
        <v>39</v>
      </c>
      <c r="D20" s="37" t="s">
        <v>39</v>
      </c>
      <c r="E20" s="37" t="s">
        <v>39</v>
      </c>
      <c r="F20" s="37" t="s">
        <v>39</v>
      </c>
      <c r="G20" s="37" t="s">
        <v>39</v>
      </c>
      <c r="H20" s="37" t="s">
        <v>39</v>
      </c>
      <c r="I20" s="37" t="s">
        <v>39</v>
      </c>
      <c r="J20" s="37" t="s">
        <v>39</v>
      </c>
      <c r="K20" s="37" t="s">
        <v>39</v>
      </c>
      <c r="L20" s="38" t="s">
        <v>39</v>
      </c>
      <c r="M20" s="38" t="s">
        <v>39</v>
      </c>
      <c r="N20" s="52">
        <f>N21+N141+N179+N209+N248+N261+N205</f>
        <v>8316736.1941499999</v>
      </c>
      <c r="O20" s="52">
        <f t="shared" ref="O20:S20" si="0">O21+O141+O179+O209+O248+O261+O205</f>
        <v>7959067.6031899992</v>
      </c>
      <c r="P20" s="68">
        <f t="shared" si="0"/>
        <v>9283896.9981299993</v>
      </c>
      <c r="Q20" s="52">
        <f t="shared" si="0"/>
        <v>8722697.001459999</v>
      </c>
      <c r="R20" s="52">
        <f t="shared" si="0"/>
        <v>10307679.016419999</v>
      </c>
      <c r="S20" s="52">
        <f t="shared" si="0"/>
        <v>7418041.7797300015</v>
      </c>
      <c r="T20" s="5"/>
    </row>
    <row r="21" spans="1:20" ht="72.75" customHeight="1" x14ac:dyDescent="0.25">
      <c r="A21" s="35" t="s">
        <v>40</v>
      </c>
      <c r="B21" s="36" t="s">
        <v>41</v>
      </c>
      <c r="C21" s="37" t="s">
        <v>39</v>
      </c>
      <c r="D21" s="37" t="s">
        <v>39</v>
      </c>
      <c r="E21" s="37" t="s">
        <v>39</v>
      </c>
      <c r="F21" s="37" t="s">
        <v>39</v>
      </c>
      <c r="G21" s="37" t="s">
        <v>39</v>
      </c>
      <c r="H21" s="37" t="s">
        <v>39</v>
      </c>
      <c r="I21" s="37" t="s">
        <v>39</v>
      </c>
      <c r="J21" s="37" t="s">
        <v>39</v>
      </c>
      <c r="K21" s="37" t="s">
        <v>39</v>
      </c>
      <c r="L21" s="38" t="s">
        <v>39</v>
      </c>
      <c r="M21" s="38" t="s">
        <v>39</v>
      </c>
      <c r="N21" s="52">
        <f>SUM(N22:N139)</f>
        <v>4842702.12983</v>
      </c>
      <c r="O21" s="52">
        <f t="shared" ref="O21:S21" si="1">SUM(O22:O139)</f>
        <v>4500467.4295500005</v>
      </c>
      <c r="P21" s="68">
        <f t="shared" si="1"/>
        <v>5472332.6349299988</v>
      </c>
      <c r="Q21" s="52">
        <f t="shared" si="1"/>
        <v>4668620.02152</v>
      </c>
      <c r="R21" s="52">
        <f t="shared" si="1"/>
        <v>5929522.8456800012</v>
      </c>
      <c r="S21" s="52">
        <f t="shared" si="1"/>
        <v>2949752.4377900017</v>
      </c>
      <c r="T21" s="5"/>
    </row>
    <row r="22" spans="1:20" ht="56.45" customHeight="1" x14ac:dyDescent="0.25">
      <c r="A22" s="79" t="s">
        <v>42</v>
      </c>
      <c r="B22" s="82" t="s">
        <v>43</v>
      </c>
      <c r="C22" s="40" t="s">
        <v>44</v>
      </c>
      <c r="D22" s="40" t="s">
        <v>45</v>
      </c>
      <c r="E22" s="40" t="s">
        <v>46</v>
      </c>
      <c r="F22" s="40"/>
      <c r="G22" s="40"/>
      <c r="H22" s="41"/>
      <c r="I22" s="40" t="s">
        <v>47</v>
      </c>
      <c r="J22" s="40" t="s">
        <v>48</v>
      </c>
      <c r="K22" s="41" t="s">
        <v>49</v>
      </c>
      <c r="L22" s="77" t="s">
        <v>50</v>
      </c>
      <c r="M22" s="77" t="s">
        <v>51</v>
      </c>
      <c r="N22" s="53">
        <v>33623.298970000003</v>
      </c>
      <c r="O22" s="53">
        <v>31861.264640000001</v>
      </c>
      <c r="P22" s="69">
        <v>34698.961109999997</v>
      </c>
      <c r="Q22" s="53">
        <v>46480.152999999998</v>
      </c>
      <c r="R22" s="53">
        <v>41290.906320000002</v>
      </c>
      <c r="S22" s="53">
        <v>39429.126320000003</v>
      </c>
      <c r="T22" s="5"/>
    </row>
    <row r="23" spans="1:20" ht="53.25" customHeight="1" x14ac:dyDescent="0.25">
      <c r="A23" s="80"/>
      <c r="B23" s="83"/>
      <c r="C23" s="43" t="s">
        <v>52</v>
      </c>
      <c r="D23" s="43" t="s">
        <v>53</v>
      </c>
      <c r="E23" s="43" t="s">
        <v>54</v>
      </c>
      <c r="F23" s="43"/>
      <c r="G23" s="43"/>
      <c r="H23" s="44"/>
      <c r="I23" s="43" t="s">
        <v>55</v>
      </c>
      <c r="J23" s="43" t="s">
        <v>48</v>
      </c>
      <c r="K23" s="44" t="s">
        <v>56</v>
      </c>
      <c r="L23" s="78"/>
      <c r="M23" s="78"/>
      <c r="N23" s="54"/>
      <c r="O23" s="54"/>
      <c r="P23" s="70"/>
      <c r="Q23" s="54"/>
      <c r="R23" s="54"/>
      <c r="S23" s="54"/>
      <c r="T23" s="5"/>
    </row>
    <row r="24" spans="1:20" ht="78.75" x14ac:dyDescent="0.25">
      <c r="A24" s="81"/>
      <c r="B24" s="83"/>
      <c r="C24" s="43"/>
      <c r="D24" s="43"/>
      <c r="E24" s="43"/>
      <c r="F24" s="43"/>
      <c r="G24" s="43"/>
      <c r="H24" s="44"/>
      <c r="I24" s="43" t="s">
        <v>57</v>
      </c>
      <c r="J24" s="43" t="s">
        <v>48</v>
      </c>
      <c r="K24" s="44" t="s">
        <v>58</v>
      </c>
      <c r="L24" s="78"/>
      <c r="M24" s="78"/>
      <c r="N24" s="54"/>
      <c r="O24" s="54"/>
      <c r="P24" s="70"/>
      <c r="Q24" s="54"/>
      <c r="R24" s="54"/>
      <c r="S24" s="54"/>
      <c r="T24" s="5"/>
    </row>
    <row r="25" spans="1:20" ht="56.45" customHeight="1" x14ac:dyDescent="0.25">
      <c r="A25" s="79" t="s">
        <v>59</v>
      </c>
      <c r="B25" s="82" t="s">
        <v>60</v>
      </c>
      <c r="C25" s="40" t="s">
        <v>61</v>
      </c>
      <c r="D25" s="40" t="s">
        <v>48</v>
      </c>
      <c r="E25" s="40" t="s">
        <v>62</v>
      </c>
      <c r="F25" s="40" t="s">
        <v>63</v>
      </c>
      <c r="G25" s="40" t="s">
        <v>48</v>
      </c>
      <c r="H25" s="41" t="s">
        <v>64</v>
      </c>
      <c r="I25" s="40" t="s">
        <v>65</v>
      </c>
      <c r="J25" s="40" t="s">
        <v>48</v>
      </c>
      <c r="K25" s="41" t="s">
        <v>66</v>
      </c>
      <c r="L25" s="77" t="s">
        <v>67</v>
      </c>
      <c r="M25" s="77" t="s">
        <v>68</v>
      </c>
      <c r="N25" s="53">
        <v>13818.52382</v>
      </c>
      <c r="O25" s="53">
        <v>13464.34114</v>
      </c>
      <c r="P25" s="69">
        <v>18799.34043</v>
      </c>
      <c r="Q25" s="53">
        <v>17472.10961</v>
      </c>
      <c r="R25" s="53">
        <v>417154.89393000002</v>
      </c>
      <c r="S25" s="53">
        <v>21514.368930000001</v>
      </c>
      <c r="T25" s="5"/>
    </row>
    <row r="26" spans="1:20" ht="54" customHeight="1" x14ac:dyDescent="0.25">
      <c r="A26" s="80"/>
      <c r="B26" s="83"/>
      <c r="C26" s="43" t="s">
        <v>69</v>
      </c>
      <c r="D26" s="43" t="s">
        <v>70</v>
      </c>
      <c r="E26" s="43" t="s">
        <v>54</v>
      </c>
      <c r="F26" s="43" t="s">
        <v>71</v>
      </c>
      <c r="G26" s="43" t="s">
        <v>48</v>
      </c>
      <c r="H26" s="44" t="s">
        <v>72</v>
      </c>
      <c r="I26" s="43"/>
      <c r="J26" s="43"/>
      <c r="K26" s="44"/>
      <c r="L26" s="78"/>
      <c r="M26" s="78"/>
      <c r="N26" s="54"/>
      <c r="O26" s="54"/>
      <c r="P26" s="70"/>
      <c r="Q26" s="54"/>
      <c r="R26" s="54"/>
      <c r="S26" s="54"/>
      <c r="T26" s="5"/>
    </row>
    <row r="27" spans="1:20" ht="30.75" customHeight="1" x14ac:dyDescent="0.25">
      <c r="A27" s="81"/>
      <c r="B27" s="83"/>
      <c r="C27" s="43" t="s">
        <v>73</v>
      </c>
      <c r="D27" s="43" t="s">
        <v>48</v>
      </c>
      <c r="E27" s="43" t="s">
        <v>74</v>
      </c>
      <c r="F27" s="43"/>
      <c r="G27" s="43"/>
      <c r="H27" s="44"/>
      <c r="I27" s="43"/>
      <c r="J27" s="43"/>
      <c r="K27" s="44"/>
      <c r="L27" s="78"/>
      <c r="M27" s="78"/>
      <c r="N27" s="54"/>
      <c r="O27" s="54"/>
      <c r="P27" s="70"/>
      <c r="Q27" s="54"/>
      <c r="R27" s="54"/>
      <c r="S27" s="54"/>
      <c r="T27" s="5"/>
    </row>
    <row r="28" spans="1:20" ht="112.7" customHeight="1" x14ac:dyDescent="0.25">
      <c r="A28" s="79" t="s">
        <v>75</v>
      </c>
      <c r="B28" s="82" t="s">
        <v>76</v>
      </c>
      <c r="C28" s="40" t="s">
        <v>77</v>
      </c>
      <c r="D28" s="40" t="s">
        <v>48</v>
      </c>
      <c r="E28" s="40" t="s">
        <v>74</v>
      </c>
      <c r="F28" s="40" t="s">
        <v>63</v>
      </c>
      <c r="G28" s="40" t="s">
        <v>78</v>
      </c>
      <c r="H28" s="41" t="s">
        <v>64</v>
      </c>
      <c r="I28" s="40" t="s">
        <v>65</v>
      </c>
      <c r="J28" s="40" t="s">
        <v>48</v>
      </c>
      <c r="K28" s="41" t="s">
        <v>66</v>
      </c>
      <c r="L28" s="77" t="s">
        <v>79</v>
      </c>
      <c r="M28" s="77" t="s">
        <v>80</v>
      </c>
      <c r="N28" s="53">
        <v>1183893.8150899999</v>
      </c>
      <c r="O28" s="53">
        <v>1151860.5285499999</v>
      </c>
      <c r="P28" s="69">
        <v>1802870.72067</v>
      </c>
      <c r="Q28" s="53">
        <v>1700752.1214699999</v>
      </c>
      <c r="R28" s="53">
        <v>3067349.5570700001</v>
      </c>
      <c r="S28" s="53">
        <v>547618.37754999998</v>
      </c>
      <c r="T28" s="5"/>
    </row>
    <row r="29" spans="1:20" ht="51.75" customHeight="1" x14ac:dyDescent="0.25">
      <c r="A29" s="80"/>
      <c r="B29" s="83"/>
      <c r="C29" s="43" t="s">
        <v>81</v>
      </c>
      <c r="D29" s="43" t="s">
        <v>48</v>
      </c>
      <c r="E29" s="43" t="s">
        <v>74</v>
      </c>
      <c r="F29" s="43" t="s">
        <v>71</v>
      </c>
      <c r="G29" s="43" t="s">
        <v>48</v>
      </c>
      <c r="H29" s="44" t="s">
        <v>72</v>
      </c>
      <c r="I29" s="43" t="s">
        <v>82</v>
      </c>
      <c r="J29" s="43" t="s">
        <v>48</v>
      </c>
      <c r="K29" s="44" t="s">
        <v>83</v>
      </c>
      <c r="L29" s="78"/>
      <c r="M29" s="78"/>
      <c r="N29" s="54"/>
      <c r="O29" s="54"/>
      <c r="P29" s="70"/>
      <c r="Q29" s="54"/>
      <c r="R29" s="54"/>
      <c r="S29" s="54"/>
      <c r="T29" s="5"/>
    </row>
    <row r="30" spans="1:20" ht="112.5" x14ac:dyDescent="0.25">
      <c r="A30" s="80"/>
      <c r="B30" s="83"/>
      <c r="C30" s="43" t="s">
        <v>69</v>
      </c>
      <c r="D30" s="43" t="s">
        <v>84</v>
      </c>
      <c r="E30" s="43" t="s">
        <v>54</v>
      </c>
      <c r="F30" s="43" t="s">
        <v>85</v>
      </c>
      <c r="G30" s="43" t="s">
        <v>48</v>
      </c>
      <c r="H30" s="44" t="s">
        <v>86</v>
      </c>
      <c r="I30" s="43" t="s">
        <v>87</v>
      </c>
      <c r="J30" s="43" t="s">
        <v>48</v>
      </c>
      <c r="K30" s="44" t="s">
        <v>88</v>
      </c>
      <c r="L30" s="78"/>
      <c r="M30" s="78"/>
      <c r="N30" s="54"/>
      <c r="O30" s="54"/>
      <c r="P30" s="70"/>
      <c r="Q30" s="54"/>
      <c r="R30" s="54"/>
      <c r="S30" s="54"/>
      <c r="T30" s="5"/>
    </row>
    <row r="31" spans="1:20" ht="111" customHeight="1" x14ac:dyDescent="0.25">
      <c r="A31" s="81"/>
      <c r="B31" s="83"/>
      <c r="C31" s="43" t="s">
        <v>89</v>
      </c>
      <c r="D31" s="43" t="s">
        <v>48</v>
      </c>
      <c r="E31" s="43" t="s">
        <v>74</v>
      </c>
      <c r="F31" s="43"/>
      <c r="G31" s="43"/>
      <c r="H31" s="44"/>
      <c r="I31" s="43" t="s">
        <v>90</v>
      </c>
      <c r="J31" s="43" t="s">
        <v>48</v>
      </c>
      <c r="K31" s="44" t="s">
        <v>91</v>
      </c>
      <c r="L31" s="78"/>
      <c r="M31" s="78"/>
      <c r="N31" s="54"/>
      <c r="O31" s="54"/>
      <c r="P31" s="70"/>
      <c r="Q31" s="54"/>
      <c r="R31" s="54"/>
      <c r="S31" s="54"/>
      <c r="T31" s="5"/>
    </row>
    <row r="32" spans="1:20" ht="90.2" customHeight="1" x14ac:dyDescent="0.25">
      <c r="A32" s="79" t="s">
        <v>92</v>
      </c>
      <c r="B32" s="82" t="s">
        <v>93</v>
      </c>
      <c r="C32" s="40" t="s">
        <v>94</v>
      </c>
      <c r="D32" s="40" t="s">
        <v>48</v>
      </c>
      <c r="E32" s="40" t="s">
        <v>74</v>
      </c>
      <c r="F32" s="40" t="s">
        <v>63</v>
      </c>
      <c r="G32" s="40" t="s">
        <v>48</v>
      </c>
      <c r="H32" s="41" t="s">
        <v>64</v>
      </c>
      <c r="I32" s="40" t="s">
        <v>65</v>
      </c>
      <c r="J32" s="40" t="s">
        <v>48</v>
      </c>
      <c r="K32" s="41" t="s">
        <v>66</v>
      </c>
      <c r="L32" s="77" t="s">
        <v>95</v>
      </c>
      <c r="M32" s="77" t="s">
        <v>96</v>
      </c>
      <c r="N32" s="53">
        <v>584877.88097000006</v>
      </c>
      <c r="O32" s="53">
        <v>326736.56254999997</v>
      </c>
      <c r="P32" s="69">
        <v>855571.68169999996</v>
      </c>
      <c r="Q32" s="53">
        <v>200801.35105</v>
      </c>
      <c r="R32" s="53">
        <v>93034.699229999998</v>
      </c>
      <c r="S32" s="53">
        <v>100672.2905</v>
      </c>
      <c r="T32" s="5"/>
    </row>
    <row r="33" spans="1:20" ht="78.75" x14ac:dyDescent="0.25">
      <c r="A33" s="80"/>
      <c r="B33" s="83"/>
      <c r="C33" s="43" t="s">
        <v>97</v>
      </c>
      <c r="D33" s="43" t="s">
        <v>48</v>
      </c>
      <c r="E33" s="43" t="s">
        <v>74</v>
      </c>
      <c r="F33" s="43" t="s">
        <v>71</v>
      </c>
      <c r="G33" s="43" t="s">
        <v>48</v>
      </c>
      <c r="H33" s="44" t="s">
        <v>72</v>
      </c>
      <c r="I33" s="43" t="s">
        <v>98</v>
      </c>
      <c r="J33" s="43" t="s">
        <v>48</v>
      </c>
      <c r="K33" s="44" t="s">
        <v>86</v>
      </c>
      <c r="L33" s="78"/>
      <c r="M33" s="78"/>
      <c r="N33" s="54"/>
      <c r="O33" s="54"/>
      <c r="P33" s="70"/>
      <c r="Q33" s="54"/>
      <c r="R33" s="54"/>
      <c r="S33" s="54"/>
      <c r="T33" s="5"/>
    </row>
    <row r="34" spans="1:20" ht="84.75" customHeight="1" x14ac:dyDescent="0.25">
      <c r="A34" s="80"/>
      <c r="B34" s="83"/>
      <c r="C34" s="43" t="s">
        <v>99</v>
      </c>
      <c r="D34" s="43" t="s">
        <v>48</v>
      </c>
      <c r="E34" s="43" t="s">
        <v>74</v>
      </c>
      <c r="F34" s="43" t="s">
        <v>100</v>
      </c>
      <c r="G34" s="43" t="s">
        <v>48</v>
      </c>
      <c r="H34" s="44" t="s">
        <v>74</v>
      </c>
      <c r="I34" s="43" t="s">
        <v>101</v>
      </c>
      <c r="J34" s="43" t="s">
        <v>48</v>
      </c>
      <c r="K34" s="44" t="s">
        <v>102</v>
      </c>
      <c r="L34" s="78"/>
      <c r="M34" s="78"/>
      <c r="N34" s="54"/>
      <c r="O34" s="54"/>
      <c r="P34" s="70"/>
      <c r="Q34" s="54"/>
      <c r="R34" s="54"/>
      <c r="S34" s="54"/>
      <c r="T34" s="5"/>
    </row>
    <row r="35" spans="1:20" ht="123.75" x14ac:dyDescent="0.25">
      <c r="A35" s="80"/>
      <c r="B35" s="83"/>
      <c r="C35" s="43" t="s">
        <v>103</v>
      </c>
      <c r="D35" s="43" t="s">
        <v>48</v>
      </c>
      <c r="E35" s="43" t="s">
        <v>74</v>
      </c>
      <c r="F35" s="43"/>
      <c r="G35" s="43"/>
      <c r="H35" s="44"/>
      <c r="I35" s="43" t="s">
        <v>104</v>
      </c>
      <c r="J35" s="43" t="s">
        <v>48</v>
      </c>
      <c r="K35" s="44" t="s">
        <v>102</v>
      </c>
      <c r="L35" s="78"/>
      <c r="M35" s="78"/>
      <c r="N35" s="54"/>
      <c r="O35" s="54"/>
      <c r="P35" s="70"/>
      <c r="Q35" s="54"/>
      <c r="R35" s="54"/>
      <c r="S35" s="54"/>
      <c r="T35" s="5"/>
    </row>
    <row r="36" spans="1:20" ht="72.75" customHeight="1" x14ac:dyDescent="0.25">
      <c r="A36" s="80"/>
      <c r="B36" s="83"/>
      <c r="C36" s="43" t="s">
        <v>61</v>
      </c>
      <c r="D36" s="43" t="s">
        <v>48</v>
      </c>
      <c r="E36" s="43" t="s">
        <v>62</v>
      </c>
      <c r="F36" s="43"/>
      <c r="G36" s="43"/>
      <c r="H36" s="44"/>
      <c r="I36" s="43" t="s">
        <v>105</v>
      </c>
      <c r="J36" s="43" t="s">
        <v>48</v>
      </c>
      <c r="K36" s="44" t="s">
        <v>106</v>
      </c>
      <c r="L36" s="78"/>
      <c r="M36" s="78"/>
      <c r="N36" s="54"/>
      <c r="O36" s="54"/>
      <c r="P36" s="70"/>
      <c r="Q36" s="54"/>
      <c r="R36" s="54"/>
      <c r="S36" s="54"/>
      <c r="T36" s="5"/>
    </row>
    <row r="37" spans="1:20" ht="123.75" x14ac:dyDescent="0.25">
      <c r="A37" s="80"/>
      <c r="B37" s="83"/>
      <c r="C37" s="43" t="s">
        <v>69</v>
      </c>
      <c r="D37" s="43" t="s">
        <v>107</v>
      </c>
      <c r="E37" s="43" t="s">
        <v>54</v>
      </c>
      <c r="F37" s="43"/>
      <c r="G37" s="43"/>
      <c r="H37" s="44"/>
      <c r="I37" s="43" t="s">
        <v>108</v>
      </c>
      <c r="J37" s="43" t="s">
        <v>48</v>
      </c>
      <c r="K37" s="44" t="s">
        <v>109</v>
      </c>
      <c r="L37" s="78"/>
      <c r="M37" s="78"/>
      <c r="N37" s="54"/>
      <c r="O37" s="54"/>
      <c r="P37" s="70"/>
      <c r="Q37" s="54"/>
      <c r="R37" s="54"/>
      <c r="S37" s="54"/>
      <c r="T37" s="5"/>
    </row>
    <row r="38" spans="1:20" ht="60.75" customHeight="1" x14ac:dyDescent="0.25">
      <c r="A38" s="80"/>
      <c r="B38" s="83"/>
      <c r="C38" s="43" t="s">
        <v>110</v>
      </c>
      <c r="D38" s="43" t="s">
        <v>48</v>
      </c>
      <c r="E38" s="43" t="s">
        <v>74</v>
      </c>
      <c r="F38" s="43"/>
      <c r="G38" s="43"/>
      <c r="H38" s="44"/>
      <c r="I38" s="43" t="s">
        <v>111</v>
      </c>
      <c r="J38" s="43" t="s">
        <v>48</v>
      </c>
      <c r="K38" s="44" t="s">
        <v>112</v>
      </c>
      <c r="L38" s="78"/>
      <c r="M38" s="78"/>
      <c r="N38" s="54"/>
      <c r="O38" s="54"/>
      <c r="P38" s="70"/>
      <c r="Q38" s="54"/>
      <c r="R38" s="54"/>
      <c r="S38" s="54"/>
      <c r="T38" s="5"/>
    </row>
    <row r="39" spans="1:20" ht="73.5" customHeight="1" x14ac:dyDescent="0.25">
      <c r="A39" s="80"/>
      <c r="B39" s="83"/>
      <c r="C39" s="43"/>
      <c r="D39" s="43"/>
      <c r="E39" s="43"/>
      <c r="F39" s="43"/>
      <c r="G39" s="43"/>
      <c r="H39" s="44"/>
      <c r="I39" s="43" t="s">
        <v>113</v>
      </c>
      <c r="J39" s="43" t="s">
        <v>48</v>
      </c>
      <c r="K39" s="44" t="s">
        <v>114</v>
      </c>
      <c r="L39" s="78"/>
      <c r="M39" s="78"/>
      <c r="N39" s="54"/>
      <c r="O39" s="54"/>
      <c r="P39" s="70"/>
      <c r="Q39" s="54"/>
      <c r="R39" s="54"/>
      <c r="S39" s="54"/>
      <c r="T39" s="5"/>
    </row>
    <row r="40" spans="1:20" ht="45" x14ac:dyDescent="0.25">
      <c r="A40" s="80"/>
      <c r="B40" s="83"/>
      <c r="C40" s="43"/>
      <c r="D40" s="43"/>
      <c r="E40" s="43"/>
      <c r="F40" s="43"/>
      <c r="G40" s="43"/>
      <c r="H40" s="44"/>
      <c r="I40" s="43" t="s">
        <v>115</v>
      </c>
      <c r="J40" s="43" t="s">
        <v>48</v>
      </c>
      <c r="K40" s="44" t="s">
        <v>114</v>
      </c>
      <c r="L40" s="78"/>
      <c r="M40" s="78"/>
      <c r="N40" s="54"/>
      <c r="O40" s="54"/>
      <c r="P40" s="70"/>
      <c r="Q40" s="54"/>
      <c r="R40" s="54"/>
      <c r="S40" s="54"/>
      <c r="T40" s="5"/>
    </row>
    <row r="41" spans="1:20" ht="84.75" customHeight="1" x14ac:dyDescent="0.25">
      <c r="A41" s="80"/>
      <c r="B41" s="83"/>
      <c r="C41" s="43"/>
      <c r="D41" s="43"/>
      <c r="E41" s="43"/>
      <c r="F41" s="43"/>
      <c r="G41" s="43"/>
      <c r="H41" s="44"/>
      <c r="I41" s="43" t="s">
        <v>116</v>
      </c>
      <c r="J41" s="43" t="s">
        <v>48</v>
      </c>
      <c r="K41" s="44" t="s">
        <v>114</v>
      </c>
      <c r="L41" s="78"/>
      <c r="M41" s="78"/>
      <c r="N41" s="54"/>
      <c r="O41" s="54"/>
      <c r="P41" s="70"/>
      <c r="Q41" s="54"/>
      <c r="R41" s="54"/>
      <c r="S41" s="54"/>
      <c r="T41" s="5"/>
    </row>
    <row r="42" spans="1:20" ht="105.75" customHeight="1" x14ac:dyDescent="0.25">
      <c r="A42" s="80"/>
      <c r="B42" s="83"/>
      <c r="C42" s="43"/>
      <c r="D42" s="43"/>
      <c r="E42" s="43"/>
      <c r="F42" s="43"/>
      <c r="G42" s="43"/>
      <c r="H42" s="44"/>
      <c r="I42" s="43" t="s">
        <v>117</v>
      </c>
      <c r="J42" s="43" t="s">
        <v>48</v>
      </c>
      <c r="K42" s="44" t="s">
        <v>118</v>
      </c>
      <c r="L42" s="78"/>
      <c r="M42" s="78"/>
      <c r="N42" s="54"/>
      <c r="O42" s="54"/>
      <c r="P42" s="70"/>
      <c r="Q42" s="54"/>
      <c r="R42" s="54"/>
      <c r="S42" s="54"/>
      <c r="T42" s="5"/>
    </row>
    <row r="43" spans="1:20" ht="85.5" customHeight="1" x14ac:dyDescent="0.25">
      <c r="A43" s="81"/>
      <c r="B43" s="83"/>
      <c r="C43" s="43"/>
      <c r="D43" s="43"/>
      <c r="E43" s="43"/>
      <c r="F43" s="43"/>
      <c r="G43" s="43"/>
      <c r="H43" s="44"/>
      <c r="I43" s="43" t="s">
        <v>119</v>
      </c>
      <c r="J43" s="43" t="s">
        <v>48</v>
      </c>
      <c r="K43" s="44" t="s">
        <v>120</v>
      </c>
      <c r="L43" s="78"/>
      <c r="M43" s="78"/>
      <c r="N43" s="54"/>
      <c r="O43" s="54"/>
      <c r="P43" s="70"/>
      <c r="Q43" s="54"/>
      <c r="R43" s="54"/>
      <c r="S43" s="54"/>
      <c r="T43" s="5"/>
    </row>
    <row r="44" spans="1:20" ht="67.7" customHeight="1" x14ac:dyDescent="0.25">
      <c r="A44" s="79" t="s">
        <v>121</v>
      </c>
      <c r="B44" s="82" t="s">
        <v>122</v>
      </c>
      <c r="C44" s="40" t="s">
        <v>69</v>
      </c>
      <c r="D44" s="40" t="s">
        <v>123</v>
      </c>
      <c r="E44" s="40" t="s">
        <v>54</v>
      </c>
      <c r="F44" s="40"/>
      <c r="G44" s="40"/>
      <c r="H44" s="41"/>
      <c r="I44" s="40" t="s">
        <v>124</v>
      </c>
      <c r="J44" s="40" t="s">
        <v>48</v>
      </c>
      <c r="K44" s="41" t="s">
        <v>125</v>
      </c>
      <c r="L44" s="77" t="s">
        <v>126</v>
      </c>
      <c r="M44" s="77" t="s">
        <v>127</v>
      </c>
      <c r="N44" s="53">
        <v>52713.837639999998</v>
      </c>
      <c r="O44" s="53">
        <v>52704.397640000003</v>
      </c>
      <c r="P44" s="69">
        <v>38332.15595</v>
      </c>
      <c r="Q44" s="53">
        <v>43070.877999999997</v>
      </c>
      <c r="R44" s="53">
        <v>16440.878000000001</v>
      </c>
      <c r="S44" s="53">
        <v>16440.878000000001</v>
      </c>
      <c r="T44" s="5"/>
    </row>
    <row r="45" spans="1:20" ht="72" customHeight="1" x14ac:dyDescent="0.25">
      <c r="A45" s="80"/>
      <c r="B45" s="83"/>
      <c r="C45" s="43" t="s">
        <v>69</v>
      </c>
      <c r="D45" s="43" t="s">
        <v>128</v>
      </c>
      <c r="E45" s="43" t="s">
        <v>54</v>
      </c>
      <c r="F45" s="43"/>
      <c r="G45" s="43"/>
      <c r="H45" s="44"/>
      <c r="I45" s="43" t="s">
        <v>129</v>
      </c>
      <c r="J45" s="43" t="s">
        <v>48</v>
      </c>
      <c r="K45" s="44" t="s">
        <v>130</v>
      </c>
      <c r="L45" s="78"/>
      <c r="M45" s="78"/>
      <c r="N45" s="54"/>
      <c r="O45" s="54"/>
      <c r="P45" s="70"/>
      <c r="Q45" s="54"/>
      <c r="R45" s="54"/>
      <c r="S45" s="54"/>
      <c r="T45" s="5"/>
    </row>
    <row r="46" spans="1:20" ht="119.25" customHeight="1" x14ac:dyDescent="0.25">
      <c r="A46" s="80"/>
      <c r="B46" s="83"/>
      <c r="C46" s="43"/>
      <c r="D46" s="43"/>
      <c r="E46" s="43"/>
      <c r="F46" s="43"/>
      <c r="G46" s="43"/>
      <c r="H46" s="44"/>
      <c r="I46" s="43" t="s">
        <v>131</v>
      </c>
      <c r="J46" s="43" t="s">
        <v>48</v>
      </c>
      <c r="K46" s="44" t="s">
        <v>130</v>
      </c>
      <c r="L46" s="78"/>
      <c r="M46" s="78"/>
      <c r="N46" s="54"/>
      <c r="O46" s="54"/>
      <c r="P46" s="70"/>
      <c r="Q46" s="54"/>
      <c r="R46" s="54"/>
      <c r="S46" s="54"/>
      <c r="T46" s="5"/>
    </row>
    <row r="47" spans="1:20" ht="60" customHeight="1" x14ac:dyDescent="0.25">
      <c r="A47" s="80"/>
      <c r="B47" s="83"/>
      <c r="C47" s="43"/>
      <c r="D47" s="43"/>
      <c r="E47" s="43"/>
      <c r="F47" s="43"/>
      <c r="G47" s="43"/>
      <c r="H47" s="44"/>
      <c r="I47" s="43" t="s">
        <v>132</v>
      </c>
      <c r="J47" s="43" t="s">
        <v>48</v>
      </c>
      <c r="K47" s="44" t="s">
        <v>130</v>
      </c>
      <c r="L47" s="78"/>
      <c r="M47" s="78"/>
      <c r="N47" s="54"/>
      <c r="O47" s="54"/>
      <c r="P47" s="70"/>
      <c r="Q47" s="54"/>
      <c r="R47" s="54"/>
      <c r="S47" s="54"/>
      <c r="T47" s="5"/>
    </row>
    <row r="48" spans="1:20" ht="112.5" x14ac:dyDescent="0.25">
      <c r="A48" s="80"/>
      <c r="B48" s="83"/>
      <c r="C48" s="43"/>
      <c r="D48" s="43"/>
      <c r="E48" s="43"/>
      <c r="F48" s="43"/>
      <c r="G48" s="43"/>
      <c r="H48" s="44"/>
      <c r="I48" s="43" t="s">
        <v>133</v>
      </c>
      <c r="J48" s="43" t="s">
        <v>48</v>
      </c>
      <c r="K48" s="44" t="s">
        <v>130</v>
      </c>
      <c r="L48" s="78"/>
      <c r="M48" s="78"/>
      <c r="N48" s="54"/>
      <c r="O48" s="54"/>
      <c r="P48" s="70"/>
      <c r="Q48" s="54"/>
      <c r="R48" s="54"/>
      <c r="S48" s="54"/>
      <c r="T48" s="5"/>
    </row>
    <row r="49" spans="1:20" ht="67.5" x14ac:dyDescent="0.25">
      <c r="A49" s="81"/>
      <c r="B49" s="83"/>
      <c r="C49" s="43"/>
      <c r="D49" s="43"/>
      <c r="E49" s="43"/>
      <c r="F49" s="43"/>
      <c r="G49" s="43"/>
      <c r="H49" s="44"/>
      <c r="I49" s="43" t="s">
        <v>134</v>
      </c>
      <c r="J49" s="43" t="s">
        <v>48</v>
      </c>
      <c r="K49" s="44" t="s">
        <v>135</v>
      </c>
      <c r="L49" s="78"/>
      <c r="M49" s="78"/>
      <c r="N49" s="54"/>
      <c r="O49" s="54"/>
      <c r="P49" s="70"/>
      <c r="Q49" s="54"/>
      <c r="R49" s="54"/>
      <c r="S49" s="54"/>
      <c r="T49" s="5"/>
    </row>
    <row r="50" spans="1:20" ht="56.25" x14ac:dyDescent="0.25">
      <c r="A50" s="45" t="s">
        <v>136</v>
      </c>
      <c r="B50" s="39" t="s">
        <v>137</v>
      </c>
      <c r="C50" s="40" t="s">
        <v>138</v>
      </c>
      <c r="D50" s="40" t="s">
        <v>139</v>
      </c>
      <c r="E50" s="40" t="s">
        <v>140</v>
      </c>
      <c r="F50" s="40"/>
      <c r="G50" s="40"/>
      <c r="H50" s="41"/>
      <c r="I50" s="40"/>
      <c r="J50" s="40"/>
      <c r="K50" s="41"/>
      <c r="L50" s="42" t="s">
        <v>141</v>
      </c>
      <c r="M50" s="42" t="s">
        <v>142</v>
      </c>
      <c r="N50" s="53">
        <v>34369.142370000001</v>
      </c>
      <c r="O50" s="53">
        <v>34369.142370000001</v>
      </c>
      <c r="P50" s="69">
        <v>16955.3531</v>
      </c>
      <c r="Q50" s="53">
        <v>14241.9</v>
      </c>
      <c r="R50" s="53">
        <v>59203.8</v>
      </c>
      <c r="S50" s="53">
        <v>72008.100000000006</v>
      </c>
      <c r="T50" s="5"/>
    </row>
    <row r="51" spans="1:20" ht="78.95" customHeight="1" x14ac:dyDescent="0.25">
      <c r="A51" s="79" t="s">
        <v>143</v>
      </c>
      <c r="B51" s="82" t="s">
        <v>144</v>
      </c>
      <c r="C51" s="40" t="s">
        <v>52</v>
      </c>
      <c r="D51" s="40" t="s">
        <v>145</v>
      </c>
      <c r="E51" s="40" t="s">
        <v>54</v>
      </c>
      <c r="F51" s="40" t="s">
        <v>146</v>
      </c>
      <c r="G51" s="40" t="s">
        <v>147</v>
      </c>
      <c r="H51" s="41" t="s">
        <v>148</v>
      </c>
      <c r="I51" s="40" t="s">
        <v>149</v>
      </c>
      <c r="J51" s="40" t="s">
        <v>48</v>
      </c>
      <c r="K51" s="41" t="s">
        <v>150</v>
      </c>
      <c r="L51" s="77" t="s">
        <v>151</v>
      </c>
      <c r="M51" s="77" t="s">
        <v>152</v>
      </c>
      <c r="N51" s="53">
        <v>15996.583000000001</v>
      </c>
      <c r="O51" s="53">
        <v>11460.357029999999</v>
      </c>
      <c r="P51" s="69">
        <v>76926.674910000002</v>
      </c>
      <c r="Q51" s="53">
        <v>23571.1</v>
      </c>
      <c r="R51" s="53">
        <v>24304</v>
      </c>
      <c r="S51" s="53">
        <v>24804</v>
      </c>
      <c r="T51" s="5"/>
    </row>
    <row r="52" spans="1:20" ht="67.5" x14ac:dyDescent="0.25">
      <c r="A52" s="80"/>
      <c r="B52" s="83"/>
      <c r="C52" s="43"/>
      <c r="D52" s="43"/>
      <c r="E52" s="43"/>
      <c r="F52" s="43"/>
      <c r="G52" s="43"/>
      <c r="H52" s="44"/>
      <c r="I52" s="43" t="s">
        <v>153</v>
      </c>
      <c r="J52" s="43" t="s">
        <v>48</v>
      </c>
      <c r="K52" s="44" t="s">
        <v>154</v>
      </c>
      <c r="L52" s="78"/>
      <c r="M52" s="78"/>
      <c r="N52" s="54"/>
      <c r="O52" s="54"/>
      <c r="P52" s="70"/>
      <c r="Q52" s="54"/>
      <c r="R52" s="54"/>
      <c r="S52" s="54"/>
      <c r="T52" s="5"/>
    </row>
    <row r="53" spans="1:20" ht="60" customHeight="1" x14ac:dyDescent="0.25">
      <c r="A53" s="81"/>
      <c r="B53" s="83"/>
      <c r="C53" s="43"/>
      <c r="D53" s="43"/>
      <c r="E53" s="43"/>
      <c r="F53" s="43"/>
      <c r="G53" s="43"/>
      <c r="H53" s="44"/>
      <c r="I53" s="43" t="s">
        <v>155</v>
      </c>
      <c r="J53" s="43" t="s">
        <v>48</v>
      </c>
      <c r="K53" s="44" t="s">
        <v>156</v>
      </c>
      <c r="L53" s="78"/>
      <c r="M53" s="78"/>
      <c r="N53" s="54"/>
      <c r="O53" s="54"/>
      <c r="P53" s="70"/>
      <c r="Q53" s="54"/>
      <c r="R53" s="54"/>
      <c r="S53" s="54"/>
      <c r="T53" s="5"/>
    </row>
    <row r="54" spans="1:20" ht="45.2" customHeight="1" x14ac:dyDescent="0.25">
      <c r="A54" s="79" t="s">
        <v>157</v>
      </c>
      <c r="B54" s="82" t="s">
        <v>158</v>
      </c>
      <c r="C54" s="40" t="s">
        <v>159</v>
      </c>
      <c r="D54" s="40" t="s">
        <v>48</v>
      </c>
      <c r="E54" s="40" t="s">
        <v>160</v>
      </c>
      <c r="F54" s="40" t="s">
        <v>161</v>
      </c>
      <c r="G54" s="40" t="s">
        <v>162</v>
      </c>
      <c r="H54" s="41" t="s">
        <v>148</v>
      </c>
      <c r="I54" s="40" t="s">
        <v>163</v>
      </c>
      <c r="J54" s="40" t="s">
        <v>48</v>
      </c>
      <c r="K54" s="41" t="s">
        <v>164</v>
      </c>
      <c r="L54" s="77" t="s">
        <v>165</v>
      </c>
      <c r="M54" s="77" t="s">
        <v>166</v>
      </c>
      <c r="N54" s="53">
        <v>252.42532</v>
      </c>
      <c r="O54" s="53">
        <v>230.67500000000001</v>
      </c>
      <c r="P54" s="69">
        <v>3579.72001</v>
      </c>
      <c r="Q54" s="53">
        <v>4293.1563900000001</v>
      </c>
      <c r="R54" s="53">
        <v>7293.1563900000001</v>
      </c>
      <c r="S54" s="53">
        <v>3293.1563900000001</v>
      </c>
      <c r="T54" s="5"/>
    </row>
    <row r="55" spans="1:20" ht="40.5" customHeight="1" x14ac:dyDescent="0.25">
      <c r="A55" s="80"/>
      <c r="B55" s="83"/>
      <c r="C55" s="43" t="s">
        <v>52</v>
      </c>
      <c r="D55" s="43" t="s">
        <v>167</v>
      </c>
      <c r="E55" s="43" t="s">
        <v>54</v>
      </c>
      <c r="F55" s="43"/>
      <c r="G55" s="43"/>
      <c r="H55" s="44"/>
      <c r="I55" s="43"/>
      <c r="J55" s="43"/>
      <c r="K55" s="44"/>
      <c r="L55" s="78"/>
      <c r="M55" s="78"/>
      <c r="N55" s="54"/>
      <c r="O55" s="54"/>
      <c r="P55" s="70"/>
      <c r="Q55" s="54"/>
      <c r="R55" s="54"/>
      <c r="S55" s="54"/>
      <c r="T55" s="5"/>
    </row>
    <row r="56" spans="1:20" ht="42.75" customHeight="1" x14ac:dyDescent="0.25">
      <c r="A56" s="81"/>
      <c r="B56" s="83"/>
      <c r="C56" s="43" t="s">
        <v>168</v>
      </c>
      <c r="D56" s="43" t="s">
        <v>169</v>
      </c>
      <c r="E56" s="43" t="s">
        <v>170</v>
      </c>
      <c r="F56" s="43"/>
      <c r="G56" s="43"/>
      <c r="H56" s="44"/>
      <c r="I56" s="43"/>
      <c r="J56" s="43"/>
      <c r="K56" s="44"/>
      <c r="L56" s="78"/>
      <c r="M56" s="78"/>
      <c r="N56" s="54"/>
      <c r="O56" s="54"/>
      <c r="P56" s="70"/>
      <c r="Q56" s="54"/>
      <c r="R56" s="54"/>
      <c r="S56" s="54"/>
      <c r="T56" s="5"/>
    </row>
    <row r="57" spans="1:20" ht="78.95" customHeight="1" x14ac:dyDescent="0.25">
      <c r="A57" s="79" t="s">
        <v>171</v>
      </c>
      <c r="B57" s="82" t="s">
        <v>172</v>
      </c>
      <c r="C57" s="40" t="s">
        <v>173</v>
      </c>
      <c r="D57" s="40" t="s">
        <v>48</v>
      </c>
      <c r="E57" s="40" t="s">
        <v>174</v>
      </c>
      <c r="F57" s="40" t="s">
        <v>175</v>
      </c>
      <c r="G57" s="40" t="s">
        <v>48</v>
      </c>
      <c r="H57" s="41" t="s">
        <v>176</v>
      </c>
      <c r="I57" s="40" t="s">
        <v>177</v>
      </c>
      <c r="J57" s="40" t="s">
        <v>48</v>
      </c>
      <c r="K57" s="41" t="s">
        <v>178</v>
      </c>
      <c r="L57" s="77" t="s">
        <v>179</v>
      </c>
      <c r="M57" s="77" t="s">
        <v>180</v>
      </c>
      <c r="N57" s="53">
        <v>2124.2491399999999</v>
      </c>
      <c r="O57" s="53">
        <v>1868.3656900000001</v>
      </c>
      <c r="P57" s="69">
        <v>1879.85132</v>
      </c>
      <c r="Q57" s="53">
        <v>3245.8918399999998</v>
      </c>
      <c r="R57" s="53">
        <v>3245.8918399999998</v>
      </c>
      <c r="S57" s="53">
        <v>3845.54684</v>
      </c>
      <c r="T57" s="5"/>
    </row>
    <row r="58" spans="1:20" ht="45" x14ac:dyDescent="0.25">
      <c r="A58" s="80"/>
      <c r="B58" s="83"/>
      <c r="C58" s="43" t="s">
        <v>173</v>
      </c>
      <c r="D58" s="43" t="s">
        <v>181</v>
      </c>
      <c r="E58" s="43" t="s">
        <v>174</v>
      </c>
      <c r="F58" s="43" t="s">
        <v>182</v>
      </c>
      <c r="G58" s="43" t="s">
        <v>48</v>
      </c>
      <c r="H58" s="44" t="s">
        <v>183</v>
      </c>
      <c r="I58" s="43"/>
      <c r="J58" s="43"/>
      <c r="K58" s="44"/>
      <c r="L58" s="78"/>
      <c r="M58" s="78"/>
      <c r="N58" s="54"/>
      <c r="O58" s="54"/>
      <c r="P58" s="70"/>
      <c r="Q58" s="54"/>
      <c r="R58" s="54"/>
      <c r="S58" s="54"/>
      <c r="T58" s="5"/>
    </row>
    <row r="59" spans="1:20" ht="40.5" customHeight="1" x14ac:dyDescent="0.25">
      <c r="A59" s="81"/>
      <c r="B59" s="83"/>
      <c r="C59" s="43" t="s">
        <v>69</v>
      </c>
      <c r="D59" s="43" t="s">
        <v>184</v>
      </c>
      <c r="E59" s="43" t="s">
        <v>54</v>
      </c>
      <c r="F59" s="43"/>
      <c r="G59" s="43"/>
      <c r="H59" s="44"/>
      <c r="I59" s="43"/>
      <c r="J59" s="43"/>
      <c r="K59" s="44"/>
      <c r="L59" s="78"/>
      <c r="M59" s="78"/>
      <c r="N59" s="54"/>
      <c r="O59" s="54"/>
      <c r="P59" s="70"/>
      <c r="Q59" s="54"/>
      <c r="R59" s="54"/>
      <c r="S59" s="54"/>
      <c r="T59" s="5"/>
    </row>
    <row r="60" spans="1:20" ht="63.95" customHeight="1" x14ac:dyDescent="0.25">
      <c r="A60" s="79" t="s">
        <v>185</v>
      </c>
      <c r="B60" s="82" t="s">
        <v>186</v>
      </c>
      <c r="C60" s="40" t="s">
        <v>187</v>
      </c>
      <c r="D60" s="40" t="s">
        <v>48</v>
      </c>
      <c r="E60" s="40" t="s">
        <v>120</v>
      </c>
      <c r="F60" s="40" t="s">
        <v>188</v>
      </c>
      <c r="G60" s="40" t="s">
        <v>48</v>
      </c>
      <c r="H60" s="41" t="s">
        <v>189</v>
      </c>
      <c r="I60" s="40" t="s">
        <v>65</v>
      </c>
      <c r="J60" s="40" t="s">
        <v>48</v>
      </c>
      <c r="K60" s="41" t="s">
        <v>66</v>
      </c>
      <c r="L60" s="77" t="s">
        <v>190</v>
      </c>
      <c r="M60" s="77" t="s">
        <v>50</v>
      </c>
      <c r="N60" s="53">
        <v>832754.06796000001</v>
      </c>
      <c r="O60" s="53">
        <v>825159.01731000002</v>
      </c>
      <c r="P60" s="69">
        <v>608654.49233000004</v>
      </c>
      <c r="Q60" s="53">
        <v>857020.95473</v>
      </c>
      <c r="R60" s="53">
        <v>561804.77949999995</v>
      </c>
      <c r="S60" s="53">
        <v>532929.5649</v>
      </c>
      <c r="T60" s="5"/>
    </row>
    <row r="61" spans="1:20" ht="74.25" customHeight="1" x14ac:dyDescent="0.25">
      <c r="A61" s="80"/>
      <c r="B61" s="83"/>
      <c r="C61" s="43" t="s">
        <v>191</v>
      </c>
      <c r="D61" s="43" t="s">
        <v>192</v>
      </c>
      <c r="E61" s="43" t="s">
        <v>193</v>
      </c>
      <c r="F61" s="43" t="s">
        <v>194</v>
      </c>
      <c r="G61" s="43" t="s">
        <v>195</v>
      </c>
      <c r="H61" s="44" t="s">
        <v>196</v>
      </c>
      <c r="I61" s="43" t="s">
        <v>197</v>
      </c>
      <c r="J61" s="43" t="s">
        <v>78</v>
      </c>
      <c r="K61" s="44" t="s">
        <v>198</v>
      </c>
      <c r="L61" s="78"/>
      <c r="M61" s="78"/>
      <c r="N61" s="54"/>
      <c r="O61" s="54"/>
      <c r="P61" s="70"/>
      <c r="Q61" s="54"/>
      <c r="R61" s="54"/>
      <c r="S61" s="54"/>
      <c r="T61" s="5"/>
    </row>
    <row r="62" spans="1:20" ht="87" customHeight="1" x14ac:dyDescent="0.25">
      <c r="A62" s="80"/>
      <c r="B62" s="83"/>
      <c r="C62" s="43" t="s">
        <v>52</v>
      </c>
      <c r="D62" s="43" t="s">
        <v>199</v>
      </c>
      <c r="E62" s="43" t="s">
        <v>54</v>
      </c>
      <c r="F62" s="43"/>
      <c r="G62" s="43"/>
      <c r="H62" s="44"/>
      <c r="I62" s="43" t="s">
        <v>200</v>
      </c>
      <c r="J62" s="43" t="s">
        <v>48</v>
      </c>
      <c r="K62" s="44" t="s">
        <v>201</v>
      </c>
      <c r="L62" s="78"/>
      <c r="M62" s="78"/>
      <c r="N62" s="54"/>
      <c r="O62" s="54"/>
      <c r="P62" s="70"/>
      <c r="Q62" s="54"/>
      <c r="R62" s="54"/>
      <c r="S62" s="54"/>
      <c r="T62" s="5"/>
    </row>
    <row r="63" spans="1:20" ht="90" x14ac:dyDescent="0.25">
      <c r="A63" s="80"/>
      <c r="B63" s="83"/>
      <c r="C63" s="43" t="s">
        <v>202</v>
      </c>
      <c r="D63" s="43" t="s">
        <v>203</v>
      </c>
      <c r="E63" s="43" t="s">
        <v>204</v>
      </c>
      <c r="F63" s="43"/>
      <c r="G63" s="43"/>
      <c r="H63" s="44"/>
      <c r="I63" s="43" t="s">
        <v>205</v>
      </c>
      <c r="J63" s="43" t="s">
        <v>48</v>
      </c>
      <c r="K63" s="44" t="s">
        <v>206</v>
      </c>
      <c r="L63" s="78"/>
      <c r="M63" s="78"/>
      <c r="N63" s="54"/>
      <c r="O63" s="54"/>
      <c r="P63" s="70"/>
      <c r="Q63" s="54"/>
      <c r="R63" s="54"/>
      <c r="S63" s="54"/>
      <c r="T63" s="5"/>
    </row>
    <row r="64" spans="1:20" ht="33.75" x14ac:dyDescent="0.25">
      <c r="A64" s="81"/>
      <c r="B64" s="83"/>
      <c r="C64" s="43" t="s">
        <v>207</v>
      </c>
      <c r="D64" s="43" t="s">
        <v>208</v>
      </c>
      <c r="E64" s="43" t="s">
        <v>196</v>
      </c>
      <c r="F64" s="43"/>
      <c r="G64" s="43"/>
      <c r="H64" s="44"/>
      <c r="I64" s="43"/>
      <c r="J64" s="43"/>
      <c r="K64" s="44"/>
      <c r="L64" s="78"/>
      <c r="M64" s="78"/>
      <c r="N64" s="54"/>
      <c r="O64" s="54"/>
      <c r="P64" s="70"/>
      <c r="Q64" s="54"/>
      <c r="R64" s="54"/>
      <c r="S64" s="54"/>
      <c r="T64" s="5"/>
    </row>
    <row r="65" spans="1:20" ht="90.2" customHeight="1" x14ac:dyDescent="0.25">
      <c r="A65" s="79" t="s">
        <v>209</v>
      </c>
      <c r="B65" s="82" t="s">
        <v>210</v>
      </c>
      <c r="C65" s="40" t="s">
        <v>191</v>
      </c>
      <c r="D65" s="40" t="s">
        <v>192</v>
      </c>
      <c r="E65" s="40" t="s">
        <v>193</v>
      </c>
      <c r="F65" s="40" t="s">
        <v>188</v>
      </c>
      <c r="G65" s="40" t="s">
        <v>48</v>
      </c>
      <c r="H65" s="41" t="s">
        <v>189</v>
      </c>
      <c r="I65" s="40" t="s">
        <v>200</v>
      </c>
      <c r="J65" s="40" t="s">
        <v>48</v>
      </c>
      <c r="K65" s="41" t="s">
        <v>201</v>
      </c>
      <c r="L65" s="77" t="s">
        <v>211</v>
      </c>
      <c r="M65" s="77" t="s">
        <v>212</v>
      </c>
      <c r="N65" s="53">
        <v>491593.10223000002</v>
      </c>
      <c r="O65" s="53">
        <v>491564.04738</v>
      </c>
      <c r="P65" s="69">
        <v>547045.19999999995</v>
      </c>
      <c r="Q65" s="53">
        <v>446227.82250000001</v>
      </c>
      <c r="R65" s="53">
        <v>442308.0944</v>
      </c>
      <c r="S65" s="53">
        <v>478682.19319999998</v>
      </c>
      <c r="T65" s="5"/>
    </row>
    <row r="66" spans="1:20" ht="90" x14ac:dyDescent="0.25">
      <c r="A66" s="80"/>
      <c r="B66" s="83"/>
      <c r="C66" s="43" t="s">
        <v>52</v>
      </c>
      <c r="D66" s="43" t="s">
        <v>199</v>
      </c>
      <c r="E66" s="43" t="s">
        <v>54</v>
      </c>
      <c r="F66" s="43" t="s">
        <v>213</v>
      </c>
      <c r="G66" s="43" t="s">
        <v>48</v>
      </c>
      <c r="H66" s="44" t="s">
        <v>214</v>
      </c>
      <c r="I66" s="43" t="s">
        <v>215</v>
      </c>
      <c r="J66" s="43" t="s">
        <v>48</v>
      </c>
      <c r="K66" s="44" t="s">
        <v>216</v>
      </c>
      <c r="L66" s="78"/>
      <c r="M66" s="78"/>
      <c r="N66" s="54"/>
      <c r="O66" s="54"/>
      <c r="P66" s="70"/>
      <c r="Q66" s="54"/>
      <c r="R66" s="54"/>
      <c r="S66" s="54"/>
      <c r="T66" s="5"/>
    </row>
    <row r="67" spans="1:20" ht="90" x14ac:dyDescent="0.25">
      <c r="A67" s="80"/>
      <c r="B67" s="83"/>
      <c r="C67" s="43" t="s">
        <v>202</v>
      </c>
      <c r="D67" s="43" t="s">
        <v>203</v>
      </c>
      <c r="E67" s="43" t="s">
        <v>204</v>
      </c>
      <c r="F67" s="43" t="s">
        <v>194</v>
      </c>
      <c r="G67" s="43" t="s">
        <v>195</v>
      </c>
      <c r="H67" s="44" t="s">
        <v>196</v>
      </c>
      <c r="I67" s="43" t="s">
        <v>205</v>
      </c>
      <c r="J67" s="43" t="s">
        <v>48</v>
      </c>
      <c r="K67" s="44" t="s">
        <v>206</v>
      </c>
      <c r="L67" s="78"/>
      <c r="M67" s="78"/>
      <c r="N67" s="54"/>
      <c r="O67" s="54"/>
      <c r="P67" s="70"/>
      <c r="Q67" s="54"/>
      <c r="R67" s="54"/>
      <c r="S67" s="54"/>
      <c r="T67" s="5"/>
    </row>
    <row r="68" spans="1:20" ht="40.5" customHeight="1" x14ac:dyDescent="0.25">
      <c r="A68" s="81"/>
      <c r="B68" s="83"/>
      <c r="C68" s="43" t="s">
        <v>207</v>
      </c>
      <c r="D68" s="43" t="s">
        <v>208</v>
      </c>
      <c r="E68" s="43" t="s">
        <v>196</v>
      </c>
      <c r="F68" s="43"/>
      <c r="G68" s="43"/>
      <c r="H68" s="44"/>
      <c r="I68" s="43"/>
      <c r="J68" s="43"/>
      <c r="K68" s="44"/>
      <c r="L68" s="78"/>
      <c r="M68" s="78"/>
      <c r="N68" s="54"/>
      <c r="O68" s="54"/>
      <c r="P68" s="70"/>
      <c r="Q68" s="54"/>
      <c r="R68" s="54"/>
      <c r="S68" s="54"/>
      <c r="T68" s="5"/>
    </row>
    <row r="69" spans="1:20" ht="105.2" customHeight="1" x14ac:dyDescent="0.25">
      <c r="A69" s="79" t="s">
        <v>217</v>
      </c>
      <c r="B69" s="82" t="s">
        <v>218</v>
      </c>
      <c r="C69" s="40" t="s">
        <v>191</v>
      </c>
      <c r="D69" s="40" t="s">
        <v>192</v>
      </c>
      <c r="E69" s="40" t="s">
        <v>193</v>
      </c>
      <c r="F69" s="40" t="s">
        <v>219</v>
      </c>
      <c r="G69" s="40" t="s">
        <v>48</v>
      </c>
      <c r="H69" s="41" t="s">
        <v>130</v>
      </c>
      <c r="I69" s="40" t="s">
        <v>200</v>
      </c>
      <c r="J69" s="40" t="s">
        <v>48</v>
      </c>
      <c r="K69" s="41" t="s">
        <v>201</v>
      </c>
      <c r="L69" s="77" t="s">
        <v>190</v>
      </c>
      <c r="M69" s="77" t="s">
        <v>220</v>
      </c>
      <c r="N69" s="53">
        <v>19093.65091</v>
      </c>
      <c r="O69" s="53">
        <v>19093.510910000001</v>
      </c>
      <c r="P69" s="69">
        <v>16322.9179</v>
      </c>
      <c r="Q69" s="53">
        <v>18387.9506</v>
      </c>
      <c r="R69" s="53">
        <v>17428.0893</v>
      </c>
      <c r="S69" s="53">
        <v>17038.5893</v>
      </c>
      <c r="T69" s="5"/>
    </row>
    <row r="70" spans="1:20" ht="39" customHeight="1" x14ac:dyDescent="0.25">
      <c r="A70" s="80"/>
      <c r="B70" s="83"/>
      <c r="C70" s="43" t="s">
        <v>52</v>
      </c>
      <c r="D70" s="43" t="s">
        <v>199</v>
      </c>
      <c r="E70" s="43" t="s">
        <v>54</v>
      </c>
      <c r="F70" s="43" t="s">
        <v>194</v>
      </c>
      <c r="G70" s="43" t="s">
        <v>195</v>
      </c>
      <c r="H70" s="44" t="s">
        <v>196</v>
      </c>
      <c r="I70" s="43"/>
      <c r="J70" s="43"/>
      <c r="K70" s="44"/>
      <c r="L70" s="78"/>
      <c r="M70" s="78"/>
      <c r="N70" s="54"/>
      <c r="O70" s="54"/>
      <c r="P70" s="70"/>
      <c r="Q70" s="54"/>
      <c r="R70" s="54"/>
      <c r="S70" s="54"/>
      <c r="T70" s="5"/>
    </row>
    <row r="71" spans="1:20" ht="40.5" customHeight="1" x14ac:dyDescent="0.25">
      <c r="A71" s="81"/>
      <c r="B71" s="83"/>
      <c r="C71" s="43" t="s">
        <v>207</v>
      </c>
      <c r="D71" s="43" t="s">
        <v>208</v>
      </c>
      <c r="E71" s="43" t="s">
        <v>196</v>
      </c>
      <c r="F71" s="43"/>
      <c r="G71" s="43"/>
      <c r="H71" s="44"/>
      <c r="I71" s="43"/>
      <c r="J71" s="43"/>
      <c r="K71" s="44"/>
      <c r="L71" s="78"/>
      <c r="M71" s="78"/>
      <c r="N71" s="54"/>
      <c r="O71" s="54"/>
      <c r="P71" s="70"/>
      <c r="Q71" s="54"/>
      <c r="R71" s="54"/>
      <c r="S71" s="54"/>
      <c r="T71" s="5"/>
    </row>
    <row r="72" spans="1:20" ht="87" customHeight="1" x14ac:dyDescent="0.25">
      <c r="A72" s="79" t="s">
        <v>221</v>
      </c>
      <c r="B72" s="82" t="s">
        <v>222</v>
      </c>
      <c r="C72" s="40" t="s">
        <v>223</v>
      </c>
      <c r="D72" s="40" t="s">
        <v>48</v>
      </c>
      <c r="E72" s="40" t="s">
        <v>224</v>
      </c>
      <c r="F72" s="40" t="s">
        <v>188</v>
      </c>
      <c r="G72" s="40" t="s">
        <v>48</v>
      </c>
      <c r="H72" s="41" t="s">
        <v>189</v>
      </c>
      <c r="I72" s="40" t="s">
        <v>200</v>
      </c>
      <c r="J72" s="40" t="s">
        <v>48</v>
      </c>
      <c r="K72" s="41" t="s">
        <v>201</v>
      </c>
      <c r="L72" s="77" t="s">
        <v>225</v>
      </c>
      <c r="M72" s="77" t="s">
        <v>226</v>
      </c>
      <c r="N72" s="53">
        <v>634149.61369999999</v>
      </c>
      <c r="O72" s="53">
        <v>625969.62152000004</v>
      </c>
      <c r="P72" s="69">
        <v>516629.58992</v>
      </c>
      <c r="Q72" s="53">
        <v>476327.39439999999</v>
      </c>
      <c r="R72" s="53">
        <v>471953.27445000003</v>
      </c>
      <c r="S72" s="53">
        <v>473291.42622000002</v>
      </c>
      <c r="T72" s="5"/>
    </row>
    <row r="73" spans="1:20" ht="54" customHeight="1" x14ac:dyDescent="0.25">
      <c r="A73" s="80"/>
      <c r="B73" s="83"/>
      <c r="C73" s="43" t="s">
        <v>191</v>
      </c>
      <c r="D73" s="43" t="s">
        <v>192</v>
      </c>
      <c r="E73" s="43" t="s">
        <v>193</v>
      </c>
      <c r="F73" s="43" t="s">
        <v>194</v>
      </c>
      <c r="G73" s="43" t="s">
        <v>195</v>
      </c>
      <c r="H73" s="44" t="s">
        <v>196</v>
      </c>
      <c r="I73" s="43" t="s">
        <v>227</v>
      </c>
      <c r="J73" s="43" t="s">
        <v>48</v>
      </c>
      <c r="K73" s="44" t="s">
        <v>228</v>
      </c>
      <c r="L73" s="78"/>
      <c r="M73" s="78"/>
      <c r="N73" s="54"/>
      <c r="O73" s="54"/>
      <c r="P73" s="70"/>
      <c r="Q73" s="54"/>
      <c r="R73" s="54"/>
      <c r="S73" s="54"/>
      <c r="T73" s="5"/>
    </row>
    <row r="74" spans="1:20" ht="90" x14ac:dyDescent="0.25">
      <c r="A74" s="80"/>
      <c r="B74" s="83"/>
      <c r="C74" s="43" t="s">
        <v>52</v>
      </c>
      <c r="D74" s="43" t="s">
        <v>199</v>
      </c>
      <c r="E74" s="43" t="s">
        <v>54</v>
      </c>
      <c r="F74" s="43"/>
      <c r="G74" s="43"/>
      <c r="H74" s="44"/>
      <c r="I74" s="43" t="s">
        <v>205</v>
      </c>
      <c r="J74" s="43" t="s">
        <v>48</v>
      </c>
      <c r="K74" s="44" t="s">
        <v>206</v>
      </c>
      <c r="L74" s="78"/>
      <c r="M74" s="78"/>
      <c r="N74" s="54"/>
      <c r="O74" s="54"/>
      <c r="P74" s="70"/>
      <c r="Q74" s="54"/>
      <c r="R74" s="54"/>
      <c r="S74" s="54"/>
      <c r="T74" s="5"/>
    </row>
    <row r="75" spans="1:20" ht="33.75" x14ac:dyDescent="0.25">
      <c r="A75" s="80"/>
      <c r="B75" s="83"/>
      <c r="C75" s="43" t="s">
        <v>202</v>
      </c>
      <c r="D75" s="43" t="s">
        <v>203</v>
      </c>
      <c r="E75" s="43" t="s">
        <v>204</v>
      </c>
      <c r="F75" s="43"/>
      <c r="G75" s="43"/>
      <c r="H75" s="44"/>
      <c r="I75" s="43"/>
      <c r="J75" s="43"/>
      <c r="K75" s="44"/>
      <c r="L75" s="78"/>
      <c r="M75" s="78"/>
      <c r="N75" s="54"/>
      <c r="O75" s="54"/>
      <c r="P75" s="70"/>
      <c r="Q75" s="54"/>
      <c r="R75" s="54"/>
      <c r="S75" s="54"/>
      <c r="T75" s="5"/>
    </row>
    <row r="76" spans="1:20" ht="33.75" x14ac:dyDescent="0.25">
      <c r="A76" s="81"/>
      <c r="B76" s="83"/>
      <c r="C76" s="43" t="s">
        <v>207</v>
      </c>
      <c r="D76" s="43" t="s">
        <v>208</v>
      </c>
      <c r="E76" s="43" t="s">
        <v>196</v>
      </c>
      <c r="F76" s="43"/>
      <c r="G76" s="43"/>
      <c r="H76" s="44"/>
      <c r="I76" s="43"/>
      <c r="J76" s="43"/>
      <c r="K76" s="44"/>
      <c r="L76" s="78"/>
      <c r="M76" s="78"/>
      <c r="N76" s="54"/>
      <c r="O76" s="54"/>
      <c r="P76" s="70"/>
      <c r="Q76" s="54"/>
      <c r="R76" s="54"/>
      <c r="S76" s="54"/>
      <c r="T76" s="5"/>
    </row>
    <row r="77" spans="1:20" ht="67.7" customHeight="1" x14ac:dyDescent="0.25">
      <c r="A77" s="79" t="s">
        <v>229</v>
      </c>
      <c r="B77" s="82" t="s">
        <v>230</v>
      </c>
      <c r="C77" s="40" t="s">
        <v>231</v>
      </c>
      <c r="D77" s="40" t="s">
        <v>232</v>
      </c>
      <c r="E77" s="40" t="s">
        <v>233</v>
      </c>
      <c r="F77" s="40" t="s">
        <v>234</v>
      </c>
      <c r="G77" s="40" t="s">
        <v>48</v>
      </c>
      <c r="H77" s="41" t="s">
        <v>235</v>
      </c>
      <c r="I77" s="40" t="s">
        <v>236</v>
      </c>
      <c r="J77" s="40" t="s">
        <v>48</v>
      </c>
      <c r="K77" s="41" t="s">
        <v>237</v>
      </c>
      <c r="L77" s="77" t="s">
        <v>238</v>
      </c>
      <c r="M77" s="77" t="s">
        <v>238</v>
      </c>
      <c r="N77" s="53">
        <v>6350</v>
      </c>
      <c r="O77" s="53">
        <v>6349.3925399999998</v>
      </c>
      <c r="P77" s="69">
        <v>888.77300000000002</v>
      </c>
      <c r="Q77" s="53">
        <v>9093.7000000000007</v>
      </c>
      <c r="R77" s="53">
        <v>9093.7000000000007</v>
      </c>
      <c r="S77" s="53">
        <v>9093.7000000000007</v>
      </c>
      <c r="T77" s="5"/>
    </row>
    <row r="78" spans="1:20" ht="90" x14ac:dyDescent="0.25">
      <c r="A78" s="81"/>
      <c r="B78" s="83"/>
      <c r="C78" s="43" t="s">
        <v>52</v>
      </c>
      <c r="D78" s="43" t="s">
        <v>199</v>
      </c>
      <c r="E78" s="43" t="s">
        <v>54</v>
      </c>
      <c r="F78" s="43" t="s">
        <v>239</v>
      </c>
      <c r="G78" s="43" t="s">
        <v>240</v>
      </c>
      <c r="H78" s="44" t="s">
        <v>86</v>
      </c>
      <c r="I78" s="43" t="s">
        <v>241</v>
      </c>
      <c r="J78" s="43" t="s">
        <v>48</v>
      </c>
      <c r="K78" s="44" t="s">
        <v>242</v>
      </c>
      <c r="L78" s="78"/>
      <c r="M78" s="78"/>
      <c r="N78" s="54"/>
      <c r="O78" s="54"/>
      <c r="P78" s="70"/>
      <c r="Q78" s="54"/>
      <c r="R78" s="54"/>
      <c r="S78" s="54"/>
      <c r="T78" s="5"/>
    </row>
    <row r="79" spans="1:20" ht="277.7" customHeight="1" x14ac:dyDescent="0.25">
      <c r="A79" s="79" t="s">
        <v>243</v>
      </c>
      <c r="B79" s="82" t="s">
        <v>244</v>
      </c>
      <c r="C79" s="40" t="s">
        <v>52</v>
      </c>
      <c r="D79" s="40" t="s">
        <v>199</v>
      </c>
      <c r="E79" s="40" t="s">
        <v>54</v>
      </c>
      <c r="F79" s="40"/>
      <c r="G79" s="40"/>
      <c r="H79" s="41"/>
      <c r="I79" s="40" t="s">
        <v>245</v>
      </c>
      <c r="J79" s="40" t="s">
        <v>48</v>
      </c>
      <c r="K79" s="41" t="s">
        <v>106</v>
      </c>
      <c r="L79" s="77" t="s">
        <v>238</v>
      </c>
      <c r="M79" s="77" t="s">
        <v>80</v>
      </c>
      <c r="N79" s="53">
        <v>71073.801210000005</v>
      </c>
      <c r="O79" s="53">
        <v>70832.826889999997</v>
      </c>
      <c r="P79" s="69">
        <v>76084.399999999994</v>
      </c>
      <c r="Q79" s="53">
        <v>73431.600000000006</v>
      </c>
      <c r="R79" s="53">
        <v>76124.2</v>
      </c>
      <c r="S79" s="53">
        <v>76124.2</v>
      </c>
      <c r="T79" s="5"/>
    </row>
    <row r="80" spans="1:20" ht="33.75" x14ac:dyDescent="0.25">
      <c r="A80" s="81"/>
      <c r="B80" s="83"/>
      <c r="C80" s="43" t="s">
        <v>207</v>
      </c>
      <c r="D80" s="43" t="s">
        <v>208</v>
      </c>
      <c r="E80" s="43" t="s">
        <v>196</v>
      </c>
      <c r="F80" s="43"/>
      <c r="G80" s="43"/>
      <c r="H80" s="44"/>
      <c r="I80" s="43"/>
      <c r="J80" s="43"/>
      <c r="K80" s="44"/>
      <c r="L80" s="78"/>
      <c r="M80" s="78"/>
      <c r="N80" s="54"/>
      <c r="O80" s="54"/>
      <c r="P80" s="70"/>
      <c r="Q80" s="54"/>
      <c r="R80" s="54"/>
      <c r="S80" s="54"/>
      <c r="T80" s="5"/>
    </row>
    <row r="81" spans="1:20" ht="146.44999999999999" customHeight="1" x14ac:dyDescent="0.25">
      <c r="A81" s="79" t="s">
        <v>246</v>
      </c>
      <c r="B81" s="82" t="s">
        <v>247</v>
      </c>
      <c r="C81" s="40" t="s">
        <v>191</v>
      </c>
      <c r="D81" s="40" t="s">
        <v>48</v>
      </c>
      <c r="E81" s="40" t="s">
        <v>193</v>
      </c>
      <c r="F81" s="40" t="s">
        <v>248</v>
      </c>
      <c r="G81" s="40" t="s">
        <v>48</v>
      </c>
      <c r="H81" s="41" t="s">
        <v>249</v>
      </c>
      <c r="I81" s="40" t="s">
        <v>250</v>
      </c>
      <c r="J81" s="40" t="s">
        <v>48</v>
      </c>
      <c r="K81" s="41" t="s">
        <v>251</v>
      </c>
      <c r="L81" s="77" t="s">
        <v>79</v>
      </c>
      <c r="M81" s="77" t="s">
        <v>252</v>
      </c>
      <c r="N81" s="53">
        <v>66</v>
      </c>
      <c r="O81" s="53">
        <v>0</v>
      </c>
      <c r="P81" s="69">
        <v>60</v>
      </c>
      <c r="Q81" s="53">
        <v>0</v>
      </c>
      <c r="R81" s="53">
        <v>0</v>
      </c>
      <c r="S81" s="53">
        <v>0</v>
      </c>
      <c r="T81" s="5"/>
    </row>
    <row r="82" spans="1:20" ht="135" x14ac:dyDescent="0.25">
      <c r="A82" s="81"/>
      <c r="B82" s="83"/>
      <c r="C82" s="43" t="s">
        <v>69</v>
      </c>
      <c r="D82" s="43" t="s">
        <v>253</v>
      </c>
      <c r="E82" s="43" t="s">
        <v>54</v>
      </c>
      <c r="F82" s="43" t="s">
        <v>254</v>
      </c>
      <c r="G82" s="43" t="s">
        <v>255</v>
      </c>
      <c r="H82" s="44" t="s">
        <v>256</v>
      </c>
      <c r="I82" s="43"/>
      <c r="J82" s="43"/>
      <c r="K82" s="44"/>
      <c r="L82" s="78"/>
      <c r="M82" s="78"/>
      <c r="N82" s="54"/>
      <c r="O82" s="54"/>
      <c r="P82" s="70"/>
      <c r="Q82" s="54"/>
      <c r="R82" s="54"/>
      <c r="S82" s="54"/>
      <c r="T82" s="5"/>
    </row>
    <row r="83" spans="1:20" ht="78.95" customHeight="1" x14ac:dyDescent="0.25">
      <c r="A83" s="79" t="s">
        <v>257</v>
      </c>
      <c r="B83" s="82" t="s">
        <v>258</v>
      </c>
      <c r="C83" s="40" t="s">
        <v>259</v>
      </c>
      <c r="D83" s="40" t="s">
        <v>260</v>
      </c>
      <c r="E83" s="40" t="s">
        <v>261</v>
      </c>
      <c r="F83" s="40" t="s">
        <v>262</v>
      </c>
      <c r="G83" s="40" t="s">
        <v>263</v>
      </c>
      <c r="H83" s="41" t="s">
        <v>264</v>
      </c>
      <c r="I83" s="40" t="s">
        <v>200</v>
      </c>
      <c r="J83" s="40" t="s">
        <v>48</v>
      </c>
      <c r="K83" s="41" t="s">
        <v>201</v>
      </c>
      <c r="L83" s="77" t="s">
        <v>265</v>
      </c>
      <c r="M83" s="77" t="s">
        <v>50</v>
      </c>
      <c r="N83" s="53">
        <v>97351.725930000001</v>
      </c>
      <c r="O83" s="53">
        <v>97351.592000000004</v>
      </c>
      <c r="P83" s="69">
        <v>114207.02454</v>
      </c>
      <c r="Q83" s="53">
        <v>96916.151979999995</v>
      </c>
      <c r="R83" s="53">
        <v>104844.53775</v>
      </c>
      <c r="S83" s="53">
        <v>101144.01407</v>
      </c>
      <c r="T83" s="5"/>
    </row>
    <row r="84" spans="1:20" ht="51" customHeight="1" x14ac:dyDescent="0.25">
      <c r="A84" s="80"/>
      <c r="B84" s="83"/>
      <c r="C84" s="43" t="s">
        <v>266</v>
      </c>
      <c r="D84" s="43" t="s">
        <v>48</v>
      </c>
      <c r="E84" s="43" t="s">
        <v>267</v>
      </c>
      <c r="F84" s="43"/>
      <c r="G84" s="43"/>
      <c r="H84" s="44"/>
      <c r="I84" s="43" t="s">
        <v>227</v>
      </c>
      <c r="J84" s="43" t="s">
        <v>48</v>
      </c>
      <c r="K84" s="44" t="s">
        <v>228</v>
      </c>
      <c r="L84" s="78"/>
      <c r="M84" s="78"/>
      <c r="N84" s="54"/>
      <c r="O84" s="54"/>
      <c r="P84" s="70"/>
      <c r="Q84" s="54"/>
      <c r="R84" s="54"/>
      <c r="S84" s="54"/>
      <c r="T84" s="5"/>
    </row>
    <row r="85" spans="1:20" ht="33.75" x14ac:dyDescent="0.25">
      <c r="A85" s="80"/>
      <c r="B85" s="83"/>
      <c r="C85" s="43" t="s">
        <v>268</v>
      </c>
      <c r="D85" s="43" t="s">
        <v>269</v>
      </c>
      <c r="E85" s="43" t="s">
        <v>270</v>
      </c>
      <c r="F85" s="43"/>
      <c r="G85" s="43"/>
      <c r="H85" s="44"/>
      <c r="I85" s="43"/>
      <c r="J85" s="43"/>
      <c r="K85" s="44"/>
      <c r="L85" s="78"/>
      <c r="M85" s="78"/>
      <c r="N85" s="54"/>
      <c r="O85" s="54"/>
      <c r="P85" s="70"/>
      <c r="Q85" s="54"/>
      <c r="R85" s="54"/>
      <c r="S85" s="54"/>
      <c r="T85" s="5"/>
    </row>
    <row r="86" spans="1:20" ht="39.75" customHeight="1" x14ac:dyDescent="0.25">
      <c r="A86" s="81"/>
      <c r="B86" s="83"/>
      <c r="C86" s="43" t="s">
        <v>52</v>
      </c>
      <c r="D86" s="43" t="s">
        <v>271</v>
      </c>
      <c r="E86" s="43" t="s">
        <v>54</v>
      </c>
      <c r="F86" s="43"/>
      <c r="G86" s="43"/>
      <c r="H86" s="44"/>
      <c r="I86" s="43"/>
      <c r="J86" s="43"/>
      <c r="K86" s="44"/>
      <c r="L86" s="78"/>
      <c r="M86" s="78"/>
      <c r="N86" s="54"/>
      <c r="O86" s="54"/>
      <c r="P86" s="70"/>
      <c r="Q86" s="54"/>
      <c r="R86" s="54"/>
      <c r="S86" s="54"/>
      <c r="T86" s="5"/>
    </row>
    <row r="87" spans="1:20" ht="78.95" customHeight="1" x14ac:dyDescent="0.25">
      <c r="A87" s="79" t="s">
        <v>272</v>
      </c>
      <c r="B87" s="82" t="s">
        <v>273</v>
      </c>
      <c r="C87" s="40" t="s">
        <v>274</v>
      </c>
      <c r="D87" s="40" t="s">
        <v>48</v>
      </c>
      <c r="E87" s="40" t="s">
        <v>275</v>
      </c>
      <c r="F87" s="40" t="s">
        <v>188</v>
      </c>
      <c r="G87" s="40" t="s">
        <v>48</v>
      </c>
      <c r="H87" s="41" t="s">
        <v>189</v>
      </c>
      <c r="I87" s="40" t="s">
        <v>200</v>
      </c>
      <c r="J87" s="40" t="s">
        <v>48</v>
      </c>
      <c r="K87" s="41" t="s">
        <v>201</v>
      </c>
      <c r="L87" s="77" t="s">
        <v>276</v>
      </c>
      <c r="M87" s="77" t="s">
        <v>277</v>
      </c>
      <c r="N87" s="53">
        <v>193793.48566999999</v>
      </c>
      <c r="O87" s="53">
        <v>193792.77012</v>
      </c>
      <c r="P87" s="69">
        <v>159433.85274999999</v>
      </c>
      <c r="Q87" s="53">
        <v>127969.1109</v>
      </c>
      <c r="R87" s="53">
        <v>131282.52927</v>
      </c>
      <c r="S87" s="53">
        <v>128631.75066999999</v>
      </c>
      <c r="T87" s="5"/>
    </row>
    <row r="88" spans="1:20" ht="53.25" customHeight="1" x14ac:dyDescent="0.25">
      <c r="A88" s="80"/>
      <c r="B88" s="83"/>
      <c r="C88" s="43" t="s">
        <v>259</v>
      </c>
      <c r="D88" s="43" t="s">
        <v>260</v>
      </c>
      <c r="E88" s="43" t="s">
        <v>261</v>
      </c>
      <c r="F88" s="43" t="s">
        <v>262</v>
      </c>
      <c r="G88" s="43" t="s">
        <v>263</v>
      </c>
      <c r="H88" s="44" t="s">
        <v>264</v>
      </c>
      <c r="I88" s="43" t="s">
        <v>227</v>
      </c>
      <c r="J88" s="43" t="s">
        <v>48</v>
      </c>
      <c r="K88" s="44" t="s">
        <v>228</v>
      </c>
      <c r="L88" s="78"/>
      <c r="M88" s="78"/>
      <c r="N88" s="54"/>
      <c r="O88" s="54"/>
      <c r="P88" s="70"/>
      <c r="Q88" s="54"/>
      <c r="R88" s="54"/>
      <c r="S88" s="54"/>
      <c r="T88" s="5"/>
    </row>
    <row r="89" spans="1:20" ht="53.25" customHeight="1" x14ac:dyDescent="0.25">
      <c r="A89" s="80"/>
      <c r="B89" s="83"/>
      <c r="C89" s="43" t="s">
        <v>266</v>
      </c>
      <c r="D89" s="43" t="s">
        <v>48</v>
      </c>
      <c r="E89" s="43" t="s">
        <v>267</v>
      </c>
      <c r="F89" s="43"/>
      <c r="G89" s="43"/>
      <c r="H89" s="44"/>
      <c r="I89" s="43"/>
      <c r="J89" s="43"/>
      <c r="K89" s="44"/>
      <c r="L89" s="78"/>
      <c r="M89" s="78"/>
      <c r="N89" s="54"/>
      <c r="O89" s="54"/>
      <c r="P89" s="70"/>
      <c r="Q89" s="54"/>
      <c r="R89" s="54"/>
      <c r="S89" s="54"/>
      <c r="T89" s="5"/>
    </row>
    <row r="90" spans="1:20" ht="42.75" customHeight="1" x14ac:dyDescent="0.25">
      <c r="A90" s="80"/>
      <c r="B90" s="83"/>
      <c r="C90" s="43" t="s">
        <v>52</v>
      </c>
      <c r="D90" s="43" t="s">
        <v>278</v>
      </c>
      <c r="E90" s="43" t="s">
        <v>54</v>
      </c>
      <c r="F90" s="43"/>
      <c r="G90" s="43"/>
      <c r="H90" s="44"/>
      <c r="I90" s="43"/>
      <c r="J90" s="43"/>
      <c r="K90" s="44"/>
      <c r="L90" s="78"/>
      <c r="M90" s="78"/>
      <c r="N90" s="54"/>
      <c r="O90" s="54"/>
      <c r="P90" s="70"/>
      <c r="Q90" s="54"/>
      <c r="R90" s="54"/>
      <c r="S90" s="54"/>
      <c r="T90" s="5"/>
    </row>
    <row r="91" spans="1:20" ht="33.75" x14ac:dyDescent="0.25">
      <c r="A91" s="81"/>
      <c r="B91" s="83"/>
      <c r="C91" s="43" t="s">
        <v>202</v>
      </c>
      <c r="D91" s="43" t="s">
        <v>279</v>
      </c>
      <c r="E91" s="43" t="s">
        <v>204</v>
      </c>
      <c r="F91" s="43"/>
      <c r="G91" s="43"/>
      <c r="H91" s="44"/>
      <c r="I91" s="43"/>
      <c r="J91" s="43"/>
      <c r="K91" s="44"/>
      <c r="L91" s="78"/>
      <c r="M91" s="78"/>
      <c r="N91" s="54"/>
      <c r="O91" s="54"/>
      <c r="P91" s="70"/>
      <c r="Q91" s="54"/>
      <c r="R91" s="54"/>
      <c r="S91" s="54"/>
      <c r="T91" s="5"/>
    </row>
    <row r="92" spans="1:20" ht="75.2" customHeight="1" x14ac:dyDescent="0.25">
      <c r="A92" s="79" t="s">
        <v>280</v>
      </c>
      <c r="B92" s="82" t="s">
        <v>281</v>
      </c>
      <c r="C92" s="40" t="s">
        <v>282</v>
      </c>
      <c r="D92" s="40" t="s">
        <v>283</v>
      </c>
      <c r="E92" s="40" t="s">
        <v>284</v>
      </c>
      <c r="F92" s="40" t="s">
        <v>262</v>
      </c>
      <c r="G92" s="40" t="s">
        <v>263</v>
      </c>
      <c r="H92" s="41" t="s">
        <v>264</v>
      </c>
      <c r="I92" s="40"/>
      <c r="J92" s="40"/>
      <c r="K92" s="41"/>
      <c r="L92" s="77" t="s">
        <v>285</v>
      </c>
      <c r="M92" s="77" t="s">
        <v>50</v>
      </c>
      <c r="N92" s="53">
        <v>6829.0007500000002</v>
      </c>
      <c r="O92" s="53">
        <v>6828.4108999999999</v>
      </c>
      <c r="P92" s="69">
        <v>5758.5748100000001</v>
      </c>
      <c r="Q92" s="53">
        <v>259.52987000000002</v>
      </c>
      <c r="R92" s="53">
        <v>269.7</v>
      </c>
      <c r="S92" s="53">
        <v>279.7</v>
      </c>
      <c r="T92" s="5"/>
    </row>
    <row r="93" spans="1:20" ht="42.75" customHeight="1" x14ac:dyDescent="0.25">
      <c r="A93" s="81"/>
      <c r="B93" s="83"/>
      <c r="C93" s="43" t="s">
        <v>52</v>
      </c>
      <c r="D93" s="43" t="s">
        <v>286</v>
      </c>
      <c r="E93" s="43" t="s">
        <v>54</v>
      </c>
      <c r="F93" s="43"/>
      <c r="G93" s="43"/>
      <c r="H93" s="44"/>
      <c r="I93" s="43"/>
      <c r="J93" s="43"/>
      <c r="K93" s="44"/>
      <c r="L93" s="78"/>
      <c r="M93" s="78"/>
      <c r="N93" s="54"/>
      <c r="O93" s="54"/>
      <c r="P93" s="70"/>
      <c r="Q93" s="54"/>
      <c r="R93" s="54"/>
      <c r="S93" s="54"/>
      <c r="T93" s="5"/>
    </row>
    <row r="94" spans="1:20" ht="56.45" customHeight="1" x14ac:dyDescent="0.25">
      <c r="A94" s="79" t="s">
        <v>287</v>
      </c>
      <c r="B94" s="82" t="s">
        <v>288</v>
      </c>
      <c r="C94" s="40" t="s">
        <v>289</v>
      </c>
      <c r="D94" s="40" t="s">
        <v>48</v>
      </c>
      <c r="E94" s="40" t="s">
        <v>290</v>
      </c>
      <c r="F94" s="40" t="s">
        <v>291</v>
      </c>
      <c r="G94" s="40" t="s">
        <v>292</v>
      </c>
      <c r="H94" s="41" t="s">
        <v>293</v>
      </c>
      <c r="I94" s="40" t="s">
        <v>65</v>
      </c>
      <c r="J94" s="40" t="s">
        <v>48</v>
      </c>
      <c r="K94" s="41" t="s">
        <v>66</v>
      </c>
      <c r="L94" s="77" t="s">
        <v>294</v>
      </c>
      <c r="M94" s="77" t="s">
        <v>295</v>
      </c>
      <c r="N94" s="53">
        <v>210684.75818999999</v>
      </c>
      <c r="O94" s="53">
        <v>204754.57845</v>
      </c>
      <c r="P94" s="69">
        <v>132527.30979</v>
      </c>
      <c r="Q94" s="53">
        <v>85139.232149999996</v>
      </c>
      <c r="R94" s="53">
        <v>92828.722529999999</v>
      </c>
      <c r="S94" s="53">
        <v>57851.922530000003</v>
      </c>
      <c r="T94" s="5"/>
    </row>
    <row r="95" spans="1:20" ht="90.75" customHeight="1" x14ac:dyDescent="0.25">
      <c r="A95" s="80"/>
      <c r="B95" s="83"/>
      <c r="C95" s="43" t="s">
        <v>61</v>
      </c>
      <c r="D95" s="43" t="s">
        <v>296</v>
      </c>
      <c r="E95" s="43" t="s">
        <v>62</v>
      </c>
      <c r="F95" s="43" t="s">
        <v>297</v>
      </c>
      <c r="G95" s="43" t="s">
        <v>298</v>
      </c>
      <c r="H95" s="44" t="s">
        <v>299</v>
      </c>
      <c r="I95" s="43" t="s">
        <v>200</v>
      </c>
      <c r="J95" s="43" t="s">
        <v>48</v>
      </c>
      <c r="K95" s="44" t="s">
        <v>201</v>
      </c>
      <c r="L95" s="78"/>
      <c r="M95" s="78"/>
      <c r="N95" s="54"/>
      <c r="O95" s="54"/>
      <c r="P95" s="70"/>
      <c r="Q95" s="54"/>
      <c r="R95" s="54"/>
      <c r="S95" s="54"/>
      <c r="T95" s="5"/>
    </row>
    <row r="96" spans="1:20" ht="100.5" customHeight="1" x14ac:dyDescent="0.25">
      <c r="A96" s="80"/>
      <c r="B96" s="83"/>
      <c r="C96" s="43" t="s">
        <v>52</v>
      </c>
      <c r="D96" s="43" t="s">
        <v>300</v>
      </c>
      <c r="E96" s="43" t="s">
        <v>54</v>
      </c>
      <c r="F96" s="43" t="s">
        <v>71</v>
      </c>
      <c r="G96" s="43" t="s">
        <v>301</v>
      </c>
      <c r="H96" s="44" t="s">
        <v>72</v>
      </c>
      <c r="I96" s="43" t="s">
        <v>302</v>
      </c>
      <c r="J96" s="43" t="s">
        <v>48</v>
      </c>
      <c r="K96" s="44" t="s">
        <v>303</v>
      </c>
      <c r="L96" s="78"/>
      <c r="M96" s="78"/>
      <c r="N96" s="54"/>
      <c r="O96" s="54"/>
      <c r="P96" s="70"/>
      <c r="Q96" s="54"/>
      <c r="R96" s="54"/>
      <c r="S96" s="54"/>
      <c r="T96" s="5"/>
    </row>
    <row r="97" spans="1:20" ht="39" customHeight="1" x14ac:dyDescent="0.25">
      <c r="A97" s="81"/>
      <c r="B97" s="83"/>
      <c r="C97" s="43" t="s">
        <v>304</v>
      </c>
      <c r="D97" s="43" t="s">
        <v>305</v>
      </c>
      <c r="E97" s="43" t="s">
        <v>306</v>
      </c>
      <c r="F97" s="43"/>
      <c r="G97" s="43"/>
      <c r="H97" s="44"/>
      <c r="I97" s="43"/>
      <c r="J97" s="43"/>
      <c r="K97" s="44"/>
      <c r="L97" s="78"/>
      <c r="M97" s="78"/>
      <c r="N97" s="54"/>
      <c r="O97" s="54"/>
      <c r="P97" s="70"/>
      <c r="Q97" s="54"/>
      <c r="R97" s="54"/>
      <c r="S97" s="54"/>
      <c r="T97" s="5"/>
    </row>
    <row r="98" spans="1:20" ht="33.950000000000003" customHeight="1" x14ac:dyDescent="0.25">
      <c r="A98" s="79" t="s">
        <v>307</v>
      </c>
      <c r="B98" s="82" t="s">
        <v>308</v>
      </c>
      <c r="C98" s="40" t="s">
        <v>52</v>
      </c>
      <c r="D98" s="40" t="s">
        <v>300</v>
      </c>
      <c r="E98" s="40" t="s">
        <v>54</v>
      </c>
      <c r="F98" s="40" t="s">
        <v>297</v>
      </c>
      <c r="G98" s="40" t="s">
        <v>298</v>
      </c>
      <c r="H98" s="41" t="s">
        <v>299</v>
      </c>
      <c r="I98" s="40"/>
      <c r="J98" s="40"/>
      <c r="K98" s="41"/>
      <c r="L98" s="77" t="s">
        <v>309</v>
      </c>
      <c r="M98" s="77" t="s">
        <v>68</v>
      </c>
      <c r="N98" s="53">
        <v>2180</v>
      </c>
      <c r="O98" s="53">
        <v>2179.9994999999999</v>
      </c>
      <c r="P98" s="69">
        <v>2121.1</v>
      </c>
      <c r="Q98" s="53">
        <v>1619</v>
      </c>
      <c r="R98" s="53">
        <v>2180</v>
      </c>
      <c r="S98" s="53">
        <v>2180</v>
      </c>
      <c r="T98" s="5"/>
    </row>
    <row r="99" spans="1:20" ht="39" customHeight="1" x14ac:dyDescent="0.25">
      <c r="A99" s="81"/>
      <c r="B99" s="83"/>
      <c r="C99" s="43" t="s">
        <v>304</v>
      </c>
      <c r="D99" s="43" t="s">
        <v>305</v>
      </c>
      <c r="E99" s="43" t="s">
        <v>306</v>
      </c>
      <c r="F99" s="43"/>
      <c r="G99" s="43"/>
      <c r="H99" s="44"/>
      <c r="I99" s="43"/>
      <c r="J99" s="43"/>
      <c r="K99" s="44"/>
      <c r="L99" s="78"/>
      <c r="M99" s="78"/>
      <c r="N99" s="54"/>
      <c r="O99" s="54"/>
      <c r="P99" s="70"/>
      <c r="Q99" s="54"/>
      <c r="R99" s="54"/>
      <c r="S99" s="54"/>
      <c r="T99" s="5"/>
    </row>
    <row r="100" spans="1:20" ht="78.95" customHeight="1" x14ac:dyDescent="0.25">
      <c r="A100" s="79" t="s">
        <v>310</v>
      </c>
      <c r="B100" s="82" t="s">
        <v>311</v>
      </c>
      <c r="C100" s="40" t="s">
        <v>99</v>
      </c>
      <c r="D100" s="40" t="s">
        <v>48</v>
      </c>
      <c r="E100" s="40" t="s">
        <v>74</v>
      </c>
      <c r="F100" s="40"/>
      <c r="G100" s="40"/>
      <c r="H100" s="41"/>
      <c r="I100" s="40"/>
      <c r="J100" s="40"/>
      <c r="K100" s="41"/>
      <c r="L100" s="77" t="s">
        <v>67</v>
      </c>
      <c r="M100" s="77" t="s">
        <v>312</v>
      </c>
      <c r="N100" s="53">
        <v>69965.152119999999</v>
      </c>
      <c r="O100" s="53">
        <v>63597.115960000003</v>
      </c>
      <c r="P100" s="69">
        <v>78897.123789999998</v>
      </c>
      <c r="Q100" s="53">
        <v>94699.100149999998</v>
      </c>
      <c r="R100" s="53">
        <v>65354.180670000002</v>
      </c>
      <c r="S100" s="53">
        <v>14089.857540000001</v>
      </c>
      <c r="T100" s="5"/>
    </row>
    <row r="101" spans="1:20" ht="101.25" x14ac:dyDescent="0.25">
      <c r="A101" s="80"/>
      <c r="B101" s="83"/>
      <c r="C101" s="43" t="s">
        <v>313</v>
      </c>
      <c r="D101" s="43" t="s">
        <v>48</v>
      </c>
      <c r="E101" s="43" t="s">
        <v>314</v>
      </c>
      <c r="F101" s="43"/>
      <c r="G101" s="43"/>
      <c r="H101" s="44"/>
      <c r="I101" s="43"/>
      <c r="J101" s="43"/>
      <c r="K101" s="44"/>
      <c r="L101" s="78"/>
      <c r="M101" s="78"/>
      <c r="N101" s="54"/>
      <c r="O101" s="54"/>
      <c r="P101" s="70"/>
      <c r="Q101" s="54"/>
      <c r="R101" s="54"/>
      <c r="S101" s="54"/>
      <c r="T101" s="5"/>
    </row>
    <row r="102" spans="1:20" ht="40.5" customHeight="1" x14ac:dyDescent="0.25">
      <c r="A102" s="81"/>
      <c r="B102" s="83"/>
      <c r="C102" s="43" t="s">
        <v>52</v>
      </c>
      <c r="D102" s="43" t="s">
        <v>315</v>
      </c>
      <c r="E102" s="43" t="s">
        <v>54</v>
      </c>
      <c r="F102" s="43"/>
      <c r="G102" s="43"/>
      <c r="H102" s="44"/>
      <c r="I102" s="43"/>
      <c r="J102" s="43"/>
      <c r="K102" s="44"/>
      <c r="L102" s="78"/>
      <c r="M102" s="78"/>
      <c r="N102" s="54"/>
      <c r="O102" s="54"/>
      <c r="P102" s="70"/>
      <c r="Q102" s="54"/>
      <c r="R102" s="54"/>
      <c r="S102" s="54"/>
      <c r="T102" s="5"/>
    </row>
    <row r="103" spans="1:20" ht="45.2" customHeight="1" x14ac:dyDescent="0.25">
      <c r="A103" s="79" t="s">
        <v>316</v>
      </c>
      <c r="B103" s="82" t="s">
        <v>317</v>
      </c>
      <c r="C103" s="40" t="s">
        <v>318</v>
      </c>
      <c r="D103" s="40" t="s">
        <v>319</v>
      </c>
      <c r="E103" s="40" t="s">
        <v>193</v>
      </c>
      <c r="F103" s="40"/>
      <c r="G103" s="40"/>
      <c r="H103" s="41"/>
      <c r="I103" s="40" t="s">
        <v>320</v>
      </c>
      <c r="J103" s="40" t="s">
        <v>48</v>
      </c>
      <c r="K103" s="41" t="s">
        <v>321</v>
      </c>
      <c r="L103" s="77" t="s">
        <v>322</v>
      </c>
      <c r="M103" s="77" t="s">
        <v>323</v>
      </c>
      <c r="N103" s="53">
        <v>20653.42942</v>
      </c>
      <c r="O103" s="53">
        <v>20611.664349999999</v>
      </c>
      <c r="P103" s="69">
        <v>22966.71327</v>
      </c>
      <c r="Q103" s="53">
        <v>24514.795600000001</v>
      </c>
      <c r="R103" s="53">
        <v>24562.095600000001</v>
      </c>
      <c r="S103" s="53">
        <v>25659.459599999998</v>
      </c>
      <c r="T103" s="5"/>
    </row>
    <row r="104" spans="1:20" ht="42.75" customHeight="1" x14ac:dyDescent="0.25">
      <c r="A104" s="81"/>
      <c r="B104" s="83"/>
      <c r="C104" s="43" t="s">
        <v>52</v>
      </c>
      <c r="D104" s="43" t="s">
        <v>324</v>
      </c>
      <c r="E104" s="43" t="s">
        <v>54</v>
      </c>
      <c r="F104" s="43"/>
      <c r="G104" s="43"/>
      <c r="H104" s="44"/>
      <c r="I104" s="43" t="s">
        <v>325</v>
      </c>
      <c r="J104" s="43" t="s">
        <v>48</v>
      </c>
      <c r="K104" s="44" t="s">
        <v>86</v>
      </c>
      <c r="L104" s="78"/>
      <c r="M104" s="78"/>
      <c r="N104" s="54"/>
      <c r="O104" s="54"/>
      <c r="P104" s="70"/>
      <c r="Q104" s="54"/>
      <c r="R104" s="54"/>
      <c r="S104" s="54"/>
      <c r="T104" s="5"/>
    </row>
    <row r="105" spans="1:20" ht="33.950000000000003" customHeight="1" x14ac:dyDescent="0.25">
      <c r="A105" s="79" t="s">
        <v>326</v>
      </c>
      <c r="B105" s="82" t="s">
        <v>327</v>
      </c>
      <c r="C105" s="40" t="s">
        <v>328</v>
      </c>
      <c r="D105" s="40" t="s">
        <v>329</v>
      </c>
      <c r="E105" s="40" t="s">
        <v>330</v>
      </c>
      <c r="F105" s="40"/>
      <c r="G105" s="40"/>
      <c r="H105" s="41"/>
      <c r="I105" s="40"/>
      <c r="J105" s="40"/>
      <c r="K105" s="41"/>
      <c r="L105" s="77" t="s">
        <v>67</v>
      </c>
      <c r="M105" s="77" t="s">
        <v>312</v>
      </c>
      <c r="N105" s="53">
        <v>2208.0191500000001</v>
      </c>
      <c r="O105" s="53">
        <v>1246.74306</v>
      </c>
      <c r="P105" s="69">
        <v>654.22</v>
      </c>
      <c r="Q105" s="53">
        <v>220</v>
      </c>
      <c r="R105" s="53">
        <v>220</v>
      </c>
      <c r="S105" s="53">
        <v>220</v>
      </c>
      <c r="T105" s="5"/>
    </row>
    <row r="106" spans="1:20" ht="33.75" x14ac:dyDescent="0.25">
      <c r="A106" s="80"/>
      <c r="B106" s="83"/>
      <c r="C106" s="43" t="s">
        <v>173</v>
      </c>
      <c r="D106" s="43" t="s">
        <v>48</v>
      </c>
      <c r="E106" s="43" t="s">
        <v>174</v>
      </c>
      <c r="F106" s="43"/>
      <c r="G106" s="43"/>
      <c r="H106" s="44"/>
      <c r="I106" s="43"/>
      <c r="J106" s="43"/>
      <c r="K106" s="44"/>
      <c r="L106" s="78"/>
      <c r="M106" s="78"/>
      <c r="N106" s="54"/>
      <c r="O106" s="54"/>
      <c r="P106" s="70"/>
      <c r="Q106" s="54"/>
      <c r="R106" s="54"/>
      <c r="S106" s="54"/>
      <c r="T106" s="5"/>
    </row>
    <row r="107" spans="1:20" ht="43.5" customHeight="1" x14ac:dyDescent="0.25">
      <c r="A107" s="81"/>
      <c r="B107" s="83"/>
      <c r="C107" s="43" t="s">
        <v>69</v>
      </c>
      <c r="D107" s="43" t="s">
        <v>331</v>
      </c>
      <c r="E107" s="43" t="s">
        <v>54</v>
      </c>
      <c r="F107" s="43"/>
      <c r="G107" s="43"/>
      <c r="H107" s="44"/>
      <c r="I107" s="43"/>
      <c r="J107" s="43"/>
      <c r="K107" s="44"/>
      <c r="L107" s="78"/>
      <c r="M107" s="78"/>
      <c r="N107" s="54"/>
      <c r="O107" s="54"/>
      <c r="P107" s="70"/>
      <c r="Q107" s="54"/>
      <c r="R107" s="54"/>
      <c r="S107" s="54"/>
      <c r="T107" s="5"/>
    </row>
    <row r="108" spans="1:20" ht="56.45" customHeight="1" x14ac:dyDescent="0.25">
      <c r="A108" s="79" t="s">
        <v>332</v>
      </c>
      <c r="B108" s="82" t="s">
        <v>333</v>
      </c>
      <c r="C108" s="40" t="s">
        <v>52</v>
      </c>
      <c r="D108" s="40" t="s">
        <v>334</v>
      </c>
      <c r="E108" s="40" t="s">
        <v>54</v>
      </c>
      <c r="F108" s="40" t="s">
        <v>63</v>
      </c>
      <c r="G108" s="40" t="s">
        <v>48</v>
      </c>
      <c r="H108" s="41" t="s">
        <v>64</v>
      </c>
      <c r="I108" s="40" t="s">
        <v>335</v>
      </c>
      <c r="J108" s="40" t="s">
        <v>48</v>
      </c>
      <c r="K108" s="41" t="s">
        <v>336</v>
      </c>
      <c r="L108" s="77" t="s">
        <v>337</v>
      </c>
      <c r="M108" s="77" t="s">
        <v>338</v>
      </c>
      <c r="N108" s="53">
        <v>151692.40505999999</v>
      </c>
      <c r="O108" s="53">
        <v>137894.49932</v>
      </c>
      <c r="P108" s="69">
        <v>190722.89835</v>
      </c>
      <c r="Q108" s="53">
        <v>202686.18505999999</v>
      </c>
      <c r="R108" s="53">
        <v>112379.68195</v>
      </c>
      <c r="S108" s="53">
        <v>115184.03775</v>
      </c>
      <c r="T108" s="5"/>
    </row>
    <row r="109" spans="1:20" ht="112.5" x14ac:dyDescent="0.25">
      <c r="A109" s="80"/>
      <c r="B109" s="83"/>
      <c r="C109" s="43"/>
      <c r="D109" s="43"/>
      <c r="E109" s="43"/>
      <c r="F109" s="43" t="s">
        <v>339</v>
      </c>
      <c r="G109" s="43" t="s">
        <v>48</v>
      </c>
      <c r="H109" s="44" t="s">
        <v>340</v>
      </c>
      <c r="I109" s="43" t="s">
        <v>87</v>
      </c>
      <c r="J109" s="43" t="s">
        <v>48</v>
      </c>
      <c r="K109" s="44" t="s">
        <v>88</v>
      </c>
      <c r="L109" s="78"/>
      <c r="M109" s="78"/>
      <c r="N109" s="54"/>
      <c r="O109" s="54"/>
      <c r="P109" s="70"/>
      <c r="Q109" s="54"/>
      <c r="R109" s="54"/>
      <c r="S109" s="54"/>
      <c r="T109" s="5"/>
    </row>
    <row r="110" spans="1:20" ht="123.75" x14ac:dyDescent="0.25">
      <c r="A110" s="80"/>
      <c r="B110" s="83"/>
      <c r="C110" s="43"/>
      <c r="D110" s="43"/>
      <c r="E110" s="43"/>
      <c r="F110" s="43"/>
      <c r="G110" s="43"/>
      <c r="H110" s="44"/>
      <c r="I110" s="43" t="s">
        <v>108</v>
      </c>
      <c r="J110" s="43" t="s">
        <v>48</v>
      </c>
      <c r="K110" s="44" t="s">
        <v>109</v>
      </c>
      <c r="L110" s="78"/>
      <c r="M110" s="78"/>
      <c r="N110" s="54"/>
      <c r="O110" s="54"/>
      <c r="P110" s="70"/>
      <c r="Q110" s="54"/>
      <c r="R110" s="54"/>
      <c r="S110" s="54"/>
      <c r="T110" s="5"/>
    </row>
    <row r="111" spans="1:20" ht="101.25" x14ac:dyDescent="0.25">
      <c r="A111" s="80"/>
      <c r="B111" s="83"/>
      <c r="C111" s="43"/>
      <c r="D111" s="43"/>
      <c r="E111" s="43"/>
      <c r="F111" s="43"/>
      <c r="G111" s="43"/>
      <c r="H111" s="44"/>
      <c r="I111" s="43" t="s">
        <v>341</v>
      </c>
      <c r="J111" s="43" t="s">
        <v>48</v>
      </c>
      <c r="K111" s="44" t="s">
        <v>91</v>
      </c>
      <c r="L111" s="78"/>
      <c r="M111" s="78"/>
      <c r="N111" s="54"/>
      <c r="O111" s="54"/>
      <c r="P111" s="70"/>
      <c r="Q111" s="54"/>
      <c r="R111" s="54"/>
      <c r="S111" s="54"/>
      <c r="T111" s="5"/>
    </row>
    <row r="112" spans="1:20" ht="101.25" x14ac:dyDescent="0.25">
      <c r="A112" s="81"/>
      <c r="B112" s="83"/>
      <c r="C112" s="43"/>
      <c r="D112" s="43"/>
      <c r="E112" s="43"/>
      <c r="F112" s="43"/>
      <c r="G112" s="43"/>
      <c r="H112" s="44"/>
      <c r="I112" s="43" t="s">
        <v>342</v>
      </c>
      <c r="J112" s="43" t="s">
        <v>48</v>
      </c>
      <c r="K112" s="44" t="s">
        <v>106</v>
      </c>
      <c r="L112" s="78"/>
      <c r="M112" s="78"/>
      <c r="N112" s="54"/>
      <c r="O112" s="54"/>
      <c r="P112" s="70"/>
      <c r="Q112" s="54"/>
      <c r="R112" s="54"/>
      <c r="S112" s="54"/>
      <c r="T112" s="5"/>
    </row>
    <row r="113" spans="1:20" ht="86.45" customHeight="1" x14ac:dyDescent="0.25">
      <c r="A113" s="79" t="s">
        <v>343</v>
      </c>
      <c r="B113" s="82" t="s">
        <v>344</v>
      </c>
      <c r="C113" s="40" t="s">
        <v>99</v>
      </c>
      <c r="D113" s="40" t="s">
        <v>48</v>
      </c>
      <c r="E113" s="40" t="s">
        <v>74</v>
      </c>
      <c r="F113" s="40"/>
      <c r="G113" s="40"/>
      <c r="H113" s="41"/>
      <c r="I113" s="40"/>
      <c r="J113" s="40"/>
      <c r="K113" s="41"/>
      <c r="L113" s="77" t="s">
        <v>345</v>
      </c>
      <c r="M113" s="77" t="s">
        <v>346</v>
      </c>
      <c r="N113" s="53">
        <v>2854.5055499999999</v>
      </c>
      <c r="O113" s="53">
        <v>2390.1062000000002</v>
      </c>
      <c r="P113" s="69">
        <v>7446.5631700000004</v>
      </c>
      <c r="Q113" s="53">
        <v>3361</v>
      </c>
      <c r="R113" s="53">
        <v>1204.8</v>
      </c>
      <c r="S113" s="53">
        <v>1204.5</v>
      </c>
      <c r="T113" s="5"/>
    </row>
    <row r="114" spans="1:20" ht="39" customHeight="1" x14ac:dyDescent="0.25">
      <c r="A114" s="81"/>
      <c r="B114" s="83"/>
      <c r="C114" s="43" t="s">
        <v>69</v>
      </c>
      <c r="D114" s="43" t="s">
        <v>84</v>
      </c>
      <c r="E114" s="43" t="s">
        <v>54</v>
      </c>
      <c r="F114" s="43"/>
      <c r="G114" s="43"/>
      <c r="H114" s="44"/>
      <c r="I114" s="43"/>
      <c r="J114" s="43"/>
      <c r="K114" s="44"/>
      <c r="L114" s="78"/>
      <c r="M114" s="78"/>
      <c r="N114" s="54"/>
      <c r="O114" s="54"/>
      <c r="P114" s="70"/>
      <c r="Q114" s="54"/>
      <c r="R114" s="54"/>
      <c r="S114" s="54"/>
      <c r="T114" s="5"/>
    </row>
    <row r="115" spans="1:20" ht="296.45" customHeight="1" x14ac:dyDescent="0.25">
      <c r="A115" s="79" t="s">
        <v>347</v>
      </c>
      <c r="B115" s="82" t="s">
        <v>348</v>
      </c>
      <c r="C115" s="40" t="s">
        <v>349</v>
      </c>
      <c r="D115" s="40" t="s">
        <v>350</v>
      </c>
      <c r="E115" s="40" t="s">
        <v>351</v>
      </c>
      <c r="F115" s="40" t="s">
        <v>63</v>
      </c>
      <c r="G115" s="40" t="s">
        <v>48</v>
      </c>
      <c r="H115" s="41" t="s">
        <v>64</v>
      </c>
      <c r="I115" s="40" t="s">
        <v>65</v>
      </c>
      <c r="J115" s="40" t="s">
        <v>48</v>
      </c>
      <c r="K115" s="41" t="s">
        <v>66</v>
      </c>
      <c r="L115" s="77" t="s">
        <v>79</v>
      </c>
      <c r="M115" s="77" t="s">
        <v>252</v>
      </c>
      <c r="N115" s="53">
        <v>3017.1717400000002</v>
      </c>
      <c r="O115" s="53">
        <v>2717.18174</v>
      </c>
      <c r="P115" s="69">
        <v>20848.674190000002</v>
      </c>
      <c r="Q115" s="53">
        <v>14704.47</v>
      </c>
      <c r="R115" s="53">
        <v>5800</v>
      </c>
      <c r="S115" s="53">
        <v>5800</v>
      </c>
      <c r="T115" s="5"/>
    </row>
    <row r="116" spans="1:20" ht="54" customHeight="1" x14ac:dyDescent="0.25">
      <c r="A116" s="80"/>
      <c r="B116" s="83"/>
      <c r="C116" s="43" t="s">
        <v>69</v>
      </c>
      <c r="D116" s="43" t="s">
        <v>352</v>
      </c>
      <c r="E116" s="43" t="s">
        <v>54</v>
      </c>
      <c r="F116" s="43" t="s">
        <v>71</v>
      </c>
      <c r="G116" s="43" t="s">
        <v>48</v>
      </c>
      <c r="H116" s="44" t="s">
        <v>72</v>
      </c>
      <c r="I116" s="43"/>
      <c r="J116" s="43"/>
      <c r="K116" s="44"/>
      <c r="L116" s="78"/>
      <c r="M116" s="78"/>
      <c r="N116" s="54"/>
      <c r="O116" s="54"/>
      <c r="P116" s="70"/>
      <c r="Q116" s="54"/>
      <c r="R116" s="54"/>
      <c r="S116" s="54"/>
      <c r="T116" s="5"/>
    </row>
    <row r="117" spans="1:20" ht="40.5" customHeight="1" x14ac:dyDescent="0.25">
      <c r="A117" s="81"/>
      <c r="B117" s="83"/>
      <c r="C117" s="43" t="s">
        <v>353</v>
      </c>
      <c r="D117" s="43" t="s">
        <v>354</v>
      </c>
      <c r="E117" s="43" t="s">
        <v>355</v>
      </c>
      <c r="F117" s="43"/>
      <c r="G117" s="43"/>
      <c r="H117" s="44"/>
      <c r="I117" s="43"/>
      <c r="J117" s="43"/>
      <c r="K117" s="44"/>
      <c r="L117" s="78"/>
      <c r="M117" s="78"/>
      <c r="N117" s="54"/>
      <c r="O117" s="54"/>
      <c r="P117" s="70"/>
      <c r="Q117" s="54"/>
      <c r="R117" s="54"/>
      <c r="S117" s="54"/>
      <c r="T117" s="5"/>
    </row>
    <row r="118" spans="1:20" ht="101.45" customHeight="1" x14ac:dyDescent="0.25">
      <c r="A118" s="79" t="s">
        <v>356</v>
      </c>
      <c r="B118" s="82" t="s">
        <v>357</v>
      </c>
      <c r="C118" s="40" t="s">
        <v>358</v>
      </c>
      <c r="D118" s="40" t="s">
        <v>359</v>
      </c>
      <c r="E118" s="40" t="s">
        <v>360</v>
      </c>
      <c r="F118" s="40" t="s">
        <v>146</v>
      </c>
      <c r="G118" s="40" t="s">
        <v>147</v>
      </c>
      <c r="H118" s="41" t="s">
        <v>148</v>
      </c>
      <c r="I118" s="40" t="s">
        <v>361</v>
      </c>
      <c r="J118" s="40" t="s">
        <v>292</v>
      </c>
      <c r="K118" s="41" t="s">
        <v>362</v>
      </c>
      <c r="L118" s="77" t="s">
        <v>363</v>
      </c>
      <c r="M118" s="77" t="s">
        <v>364</v>
      </c>
      <c r="N118" s="53">
        <v>2772.4359100000001</v>
      </c>
      <c r="O118" s="53">
        <v>2282.56088</v>
      </c>
      <c r="P118" s="69">
        <v>15258.49022</v>
      </c>
      <c r="Q118" s="53">
        <v>2955.1124799999998</v>
      </c>
      <c r="R118" s="53">
        <v>2955.1124799999998</v>
      </c>
      <c r="S118" s="53">
        <v>2955.1124799999998</v>
      </c>
      <c r="T118" s="5"/>
    </row>
    <row r="119" spans="1:20" ht="78.75" x14ac:dyDescent="0.25">
      <c r="A119" s="80"/>
      <c r="B119" s="83"/>
      <c r="C119" s="43" t="s">
        <v>365</v>
      </c>
      <c r="D119" s="43" t="s">
        <v>366</v>
      </c>
      <c r="E119" s="43" t="s">
        <v>367</v>
      </c>
      <c r="F119" s="43"/>
      <c r="G119" s="43"/>
      <c r="H119" s="44"/>
      <c r="I119" s="43" t="s">
        <v>368</v>
      </c>
      <c r="J119" s="43" t="s">
        <v>48</v>
      </c>
      <c r="K119" s="44" t="s">
        <v>369</v>
      </c>
      <c r="L119" s="78"/>
      <c r="M119" s="78"/>
      <c r="N119" s="54"/>
      <c r="O119" s="54"/>
      <c r="P119" s="70"/>
      <c r="Q119" s="54"/>
      <c r="R119" s="54"/>
      <c r="S119" s="54"/>
      <c r="T119" s="5"/>
    </row>
    <row r="120" spans="1:20" ht="42" customHeight="1" x14ac:dyDescent="0.25">
      <c r="A120" s="80"/>
      <c r="B120" s="83"/>
      <c r="C120" s="43" t="s">
        <v>370</v>
      </c>
      <c r="D120" s="43" t="s">
        <v>371</v>
      </c>
      <c r="E120" s="43" t="s">
        <v>372</v>
      </c>
      <c r="F120" s="43"/>
      <c r="G120" s="43"/>
      <c r="H120" s="44"/>
      <c r="I120" s="43"/>
      <c r="J120" s="43"/>
      <c r="K120" s="44"/>
      <c r="L120" s="78"/>
      <c r="M120" s="78"/>
      <c r="N120" s="54"/>
      <c r="O120" s="54"/>
      <c r="P120" s="70"/>
      <c r="Q120" s="54"/>
      <c r="R120" s="54"/>
      <c r="S120" s="54"/>
      <c r="T120" s="5"/>
    </row>
    <row r="121" spans="1:20" ht="40.5" customHeight="1" x14ac:dyDescent="0.25">
      <c r="A121" s="81"/>
      <c r="B121" s="83"/>
      <c r="C121" s="43" t="s">
        <v>52</v>
      </c>
      <c r="D121" s="43" t="s">
        <v>373</v>
      </c>
      <c r="E121" s="43" t="s">
        <v>54</v>
      </c>
      <c r="F121" s="43"/>
      <c r="G121" s="43"/>
      <c r="H121" s="44"/>
      <c r="I121" s="43"/>
      <c r="J121" s="43"/>
      <c r="K121" s="44"/>
      <c r="L121" s="78"/>
      <c r="M121" s="78"/>
      <c r="N121" s="54"/>
      <c r="O121" s="54"/>
      <c r="P121" s="70"/>
      <c r="Q121" s="54"/>
      <c r="R121" s="54"/>
      <c r="S121" s="54"/>
      <c r="T121" s="5"/>
    </row>
    <row r="122" spans="1:20" ht="45.2" customHeight="1" x14ac:dyDescent="0.25">
      <c r="A122" s="79" t="s">
        <v>374</v>
      </c>
      <c r="B122" s="82" t="s">
        <v>375</v>
      </c>
      <c r="C122" s="40" t="s">
        <v>376</v>
      </c>
      <c r="D122" s="40" t="s">
        <v>377</v>
      </c>
      <c r="E122" s="40" t="s">
        <v>378</v>
      </c>
      <c r="F122" s="40" t="s">
        <v>379</v>
      </c>
      <c r="G122" s="40" t="s">
        <v>380</v>
      </c>
      <c r="H122" s="41" t="s">
        <v>381</v>
      </c>
      <c r="I122" s="40" t="s">
        <v>382</v>
      </c>
      <c r="J122" s="40" t="s">
        <v>48</v>
      </c>
      <c r="K122" s="41" t="s">
        <v>86</v>
      </c>
      <c r="L122" s="77" t="s">
        <v>383</v>
      </c>
      <c r="M122" s="77" t="s">
        <v>384</v>
      </c>
      <c r="N122" s="53">
        <v>34912.628720000001</v>
      </c>
      <c r="O122" s="53">
        <v>34841.102890000002</v>
      </c>
      <c r="P122" s="69">
        <v>33054.552280000004</v>
      </c>
      <c r="Q122" s="53">
        <v>37234.75</v>
      </c>
      <c r="R122" s="53">
        <v>34562.105000000003</v>
      </c>
      <c r="S122" s="53">
        <v>34562.105000000003</v>
      </c>
      <c r="T122" s="5"/>
    </row>
    <row r="123" spans="1:20" ht="39.75" customHeight="1" x14ac:dyDescent="0.25">
      <c r="A123" s="81"/>
      <c r="B123" s="83"/>
      <c r="C123" s="43" t="s">
        <v>52</v>
      </c>
      <c r="D123" s="43" t="s">
        <v>385</v>
      </c>
      <c r="E123" s="43" t="s">
        <v>54</v>
      </c>
      <c r="F123" s="43"/>
      <c r="G123" s="43"/>
      <c r="H123" s="44"/>
      <c r="I123" s="43"/>
      <c r="J123" s="43"/>
      <c r="K123" s="44"/>
      <c r="L123" s="78"/>
      <c r="M123" s="78"/>
      <c r="N123" s="54"/>
      <c r="O123" s="54"/>
      <c r="P123" s="70"/>
      <c r="Q123" s="54"/>
      <c r="R123" s="54"/>
      <c r="S123" s="54"/>
      <c r="T123" s="5"/>
    </row>
    <row r="124" spans="1:20" ht="67.7" customHeight="1" x14ac:dyDescent="0.25">
      <c r="A124" s="79" t="s">
        <v>386</v>
      </c>
      <c r="B124" s="82" t="s">
        <v>387</v>
      </c>
      <c r="C124" s="40" t="s">
        <v>388</v>
      </c>
      <c r="D124" s="40" t="s">
        <v>48</v>
      </c>
      <c r="E124" s="40" t="s">
        <v>389</v>
      </c>
      <c r="F124" s="40"/>
      <c r="G124" s="40"/>
      <c r="H124" s="41"/>
      <c r="I124" s="40" t="s">
        <v>390</v>
      </c>
      <c r="J124" s="40" t="s">
        <v>48</v>
      </c>
      <c r="K124" s="41" t="s">
        <v>256</v>
      </c>
      <c r="L124" s="77" t="s">
        <v>79</v>
      </c>
      <c r="M124" s="77" t="s">
        <v>252</v>
      </c>
      <c r="N124" s="53">
        <v>19092.778999999999</v>
      </c>
      <c r="O124" s="53">
        <v>19092.652549999999</v>
      </c>
      <c r="P124" s="69">
        <v>24309.3</v>
      </c>
      <c r="Q124" s="53">
        <v>1683</v>
      </c>
      <c r="R124" s="53">
        <v>1675.36</v>
      </c>
      <c r="S124" s="53">
        <v>1675.36</v>
      </c>
      <c r="T124" s="5"/>
    </row>
    <row r="125" spans="1:20" ht="56.25" x14ac:dyDescent="0.25">
      <c r="A125" s="80"/>
      <c r="B125" s="83"/>
      <c r="C125" s="43" t="s">
        <v>191</v>
      </c>
      <c r="D125" s="43" t="s">
        <v>48</v>
      </c>
      <c r="E125" s="43" t="s">
        <v>193</v>
      </c>
      <c r="F125" s="43"/>
      <c r="G125" s="43"/>
      <c r="H125" s="44"/>
      <c r="I125" s="43" t="s">
        <v>391</v>
      </c>
      <c r="J125" s="43" t="s">
        <v>48</v>
      </c>
      <c r="K125" s="44" t="s">
        <v>102</v>
      </c>
      <c r="L125" s="78"/>
      <c r="M125" s="78"/>
      <c r="N125" s="54"/>
      <c r="O125" s="54"/>
      <c r="P125" s="70"/>
      <c r="Q125" s="54"/>
      <c r="R125" s="54"/>
      <c r="S125" s="54"/>
      <c r="T125" s="5"/>
    </row>
    <row r="126" spans="1:20" ht="42" customHeight="1" x14ac:dyDescent="0.25">
      <c r="A126" s="80"/>
      <c r="B126" s="83"/>
      <c r="C126" s="43" t="s">
        <v>52</v>
      </c>
      <c r="D126" s="43" t="s">
        <v>253</v>
      </c>
      <c r="E126" s="43" t="s">
        <v>54</v>
      </c>
      <c r="F126" s="43"/>
      <c r="G126" s="43"/>
      <c r="H126" s="44"/>
      <c r="I126" s="43"/>
      <c r="J126" s="43"/>
      <c r="K126" s="44"/>
      <c r="L126" s="78"/>
      <c r="M126" s="78"/>
      <c r="N126" s="54"/>
      <c r="O126" s="54"/>
      <c r="P126" s="70"/>
      <c r="Q126" s="54"/>
      <c r="R126" s="54"/>
      <c r="S126" s="54"/>
      <c r="T126" s="5"/>
    </row>
    <row r="127" spans="1:20" ht="45" x14ac:dyDescent="0.25">
      <c r="A127" s="81"/>
      <c r="B127" s="83"/>
      <c r="C127" s="43" t="s">
        <v>392</v>
      </c>
      <c r="D127" s="43" t="s">
        <v>162</v>
      </c>
      <c r="E127" s="43" t="s">
        <v>393</v>
      </c>
      <c r="F127" s="43"/>
      <c r="G127" s="43"/>
      <c r="H127" s="44"/>
      <c r="I127" s="43"/>
      <c r="J127" s="43"/>
      <c r="K127" s="44"/>
      <c r="L127" s="78"/>
      <c r="M127" s="78"/>
      <c r="N127" s="54"/>
      <c r="O127" s="54"/>
      <c r="P127" s="70"/>
      <c r="Q127" s="54"/>
      <c r="R127" s="54"/>
      <c r="S127" s="54"/>
      <c r="T127" s="5"/>
    </row>
    <row r="128" spans="1:20" ht="56.45" customHeight="1" x14ac:dyDescent="0.25">
      <c r="A128" s="79" t="s">
        <v>394</v>
      </c>
      <c r="B128" s="82" t="s">
        <v>395</v>
      </c>
      <c r="C128" s="40" t="s">
        <v>191</v>
      </c>
      <c r="D128" s="40" t="s">
        <v>396</v>
      </c>
      <c r="E128" s="40" t="s">
        <v>193</v>
      </c>
      <c r="F128" s="40" t="s">
        <v>339</v>
      </c>
      <c r="G128" s="40" t="s">
        <v>162</v>
      </c>
      <c r="H128" s="41" t="s">
        <v>340</v>
      </c>
      <c r="I128" s="40" t="s">
        <v>335</v>
      </c>
      <c r="J128" s="40" t="s">
        <v>48</v>
      </c>
      <c r="K128" s="41" t="s">
        <v>336</v>
      </c>
      <c r="L128" s="77" t="s">
        <v>397</v>
      </c>
      <c r="M128" s="77" t="s">
        <v>398</v>
      </c>
      <c r="N128" s="53">
        <v>9220.2669999999998</v>
      </c>
      <c r="O128" s="53">
        <v>8751.4860399999998</v>
      </c>
      <c r="P128" s="69">
        <v>10160.43937</v>
      </c>
      <c r="Q128" s="53">
        <v>7535.7</v>
      </c>
      <c r="R128" s="53">
        <v>7435.7</v>
      </c>
      <c r="S128" s="53">
        <v>7435.7</v>
      </c>
      <c r="T128" s="5"/>
    </row>
    <row r="129" spans="1:20" ht="89.25" customHeight="1" x14ac:dyDescent="0.25">
      <c r="A129" s="80"/>
      <c r="B129" s="83"/>
      <c r="C129" s="43" t="s">
        <v>52</v>
      </c>
      <c r="D129" s="43" t="s">
        <v>253</v>
      </c>
      <c r="E129" s="43" t="s">
        <v>54</v>
      </c>
      <c r="F129" s="43"/>
      <c r="G129" s="43"/>
      <c r="H129" s="44"/>
      <c r="I129" s="43" t="s">
        <v>399</v>
      </c>
      <c r="J129" s="43" t="s">
        <v>48</v>
      </c>
      <c r="K129" s="44" t="s">
        <v>400</v>
      </c>
      <c r="L129" s="78"/>
      <c r="M129" s="78"/>
      <c r="N129" s="54"/>
      <c r="O129" s="54"/>
      <c r="P129" s="70"/>
      <c r="Q129" s="54"/>
      <c r="R129" s="54"/>
      <c r="S129" s="54"/>
      <c r="T129" s="5"/>
    </row>
    <row r="130" spans="1:20" ht="64.5" customHeight="1" x14ac:dyDescent="0.25">
      <c r="A130" s="80"/>
      <c r="B130" s="83"/>
      <c r="C130" s="43"/>
      <c r="D130" s="43"/>
      <c r="E130" s="43"/>
      <c r="F130" s="43"/>
      <c r="G130" s="43"/>
      <c r="H130" s="44"/>
      <c r="I130" s="43" t="s">
        <v>401</v>
      </c>
      <c r="J130" s="43" t="s">
        <v>48</v>
      </c>
      <c r="K130" s="44" t="s">
        <v>402</v>
      </c>
      <c r="L130" s="78"/>
      <c r="M130" s="78"/>
      <c r="N130" s="54"/>
      <c r="O130" s="54"/>
      <c r="P130" s="70"/>
      <c r="Q130" s="54"/>
      <c r="R130" s="54"/>
      <c r="S130" s="54"/>
      <c r="T130" s="5"/>
    </row>
    <row r="131" spans="1:20" ht="112.5" x14ac:dyDescent="0.25">
      <c r="A131" s="80"/>
      <c r="B131" s="83"/>
      <c r="C131" s="43"/>
      <c r="D131" s="43"/>
      <c r="E131" s="43"/>
      <c r="F131" s="43"/>
      <c r="G131" s="43"/>
      <c r="H131" s="44"/>
      <c r="I131" s="43" t="s">
        <v>403</v>
      </c>
      <c r="J131" s="43" t="s">
        <v>48</v>
      </c>
      <c r="K131" s="44" t="s">
        <v>404</v>
      </c>
      <c r="L131" s="78"/>
      <c r="M131" s="78"/>
      <c r="N131" s="54"/>
      <c r="O131" s="54"/>
      <c r="P131" s="70"/>
      <c r="Q131" s="54"/>
      <c r="R131" s="54"/>
      <c r="S131" s="54"/>
      <c r="T131" s="5"/>
    </row>
    <row r="132" spans="1:20" ht="99.75" customHeight="1" x14ac:dyDescent="0.25">
      <c r="A132" s="81"/>
      <c r="B132" s="83"/>
      <c r="C132" s="43"/>
      <c r="D132" s="43"/>
      <c r="E132" s="43"/>
      <c r="F132" s="43"/>
      <c r="G132" s="43"/>
      <c r="H132" s="44"/>
      <c r="I132" s="43" t="s">
        <v>405</v>
      </c>
      <c r="J132" s="43" t="s">
        <v>48</v>
      </c>
      <c r="K132" s="44" t="s">
        <v>406</v>
      </c>
      <c r="L132" s="78"/>
      <c r="M132" s="78"/>
      <c r="N132" s="54"/>
      <c r="O132" s="54"/>
      <c r="P132" s="70"/>
      <c r="Q132" s="54"/>
      <c r="R132" s="54"/>
      <c r="S132" s="54"/>
      <c r="T132" s="5"/>
    </row>
    <row r="133" spans="1:20" ht="78.95" customHeight="1" x14ac:dyDescent="0.25">
      <c r="A133" s="79" t="s">
        <v>407</v>
      </c>
      <c r="B133" s="82" t="s">
        <v>408</v>
      </c>
      <c r="C133" s="40" t="s">
        <v>409</v>
      </c>
      <c r="D133" s="40" t="s">
        <v>203</v>
      </c>
      <c r="E133" s="40" t="s">
        <v>410</v>
      </c>
      <c r="F133" s="40" t="s">
        <v>411</v>
      </c>
      <c r="G133" s="40" t="s">
        <v>412</v>
      </c>
      <c r="H133" s="41" t="s">
        <v>413</v>
      </c>
      <c r="I133" s="40" t="s">
        <v>200</v>
      </c>
      <c r="J133" s="40" t="s">
        <v>48</v>
      </c>
      <c r="K133" s="41" t="s">
        <v>201</v>
      </c>
      <c r="L133" s="77" t="s">
        <v>414</v>
      </c>
      <c r="M133" s="77" t="s">
        <v>415</v>
      </c>
      <c r="N133" s="53">
        <v>38714.373290000003</v>
      </c>
      <c r="O133" s="53">
        <v>38600.914429999997</v>
      </c>
      <c r="P133" s="69">
        <v>37545.966050000003</v>
      </c>
      <c r="Q133" s="53">
        <v>31586.799739999999</v>
      </c>
      <c r="R133" s="53">
        <v>32820.400000000001</v>
      </c>
      <c r="S133" s="53">
        <v>32975.4</v>
      </c>
      <c r="T133" s="5"/>
    </row>
    <row r="134" spans="1:20" ht="99" customHeight="1" x14ac:dyDescent="0.25">
      <c r="A134" s="80"/>
      <c r="B134" s="83"/>
      <c r="C134" s="43" t="s">
        <v>52</v>
      </c>
      <c r="D134" s="43" t="s">
        <v>416</v>
      </c>
      <c r="E134" s="43" t="s">
        <v>54</v>
      </c>
      <c r="F134" s="43" t="s">
        <v>417</v>
      </c>
      <c r="G134" s="43" t="s">
        <v>418</v>
      </c>
      <c r="H134" s="44" t="s">
        <v>419</v>
      </c>
      <c r="I134" s="43" t="s">
        <v>302</v>
      </c>
      <c r="J134" s="43" t="s">
        <v>48</v>
      </c>
      <c r="K134" s="44" t="s">
        <v>303</v>
      </c>
      <c r="L134" s="78"/>
      <c r="M134" s="78"/>
      <c r="N134" s="54"/>
      <c r="O134" s="54"/>
      <c r="P134" s="70"/>
      <c r="Q134" s="54"/>
      <c r="R134" s="54"/>
      <c r="S134" s="54"/>
      <c r="T134" s="5"/>
    </row>
    <row r="135" spans="1:20" ht="56.25" x14ac:dyDescent="0.25">
      <c r="A135" s="80"/>
      <c r="B135" s="83"/>
      <c r="C135" s="74" t="s">
        <v>52</v>
      </c>
      <c r="D135" s="43" t="s">
        <v>420</v>
      </c>
      <c r="E135" s="43" t="s">
        <v>54</v>
      </c>
      <c r="F135" s="43" t="s">
        <v>421</v>
      </c>
      <c r="G135" s="43" t="s">
        <v>162</v>
      </c>
      <c r="H135" s="44" t="s">
        <v>422</v>
      </c>
      <c r="I135" s="43"/>
      <c r="J135" s="43"/>
      <c r="K135" s="44"/>
      <c r="L135" s="78"/>
      <c r="M135" s="78"/>
      <c r="N135" s="54"/>
      <c r="O135" s="54"/>
      <c r="P135" s="70"/>
      <c r="Q135" s="54"/>
      <c r="R135" s="54"/>
      <c r="S135" s="54"/>
      <c r="T135" s="5"/>
    </row>
    <row r="136" spans="1:20" ht="42.75" customHeight="1" x14ac:dyDescent="0.25">
      <c r="A136" s="81"/>
      <c r="B136" s="83"/>
      <c r="C136" s="43"/>
      <c r="D136" s="43"/>
      <c r="E136" s="43"/>
      <c r="F136" s="43" t="s">
        <v>423</v>
      </c>
      <c r="G136" s="43" t="s">
        <v>48</v>
      </c>
      <c r="H136" s="44" t="s">
        <v>424</v>
      </c>
      <c r="I136" s="43"/>
      <c r="J136" s="43"/>
      <c r="K136" s="44"/>
      <c r="L136" s="78"/>
      <c r="M136" s="78"/>
      <c r="N136" s="54"/>
      <c r="O136" s="54"/>
      <c r="P136" s="70"/>
      <c r="Q136" s="54"/>
      <c r="R136" s="54"/>
      <c r="S136" s="54"/>
      <c r="T136" s="5"/>
    </row>
    <row r="137" spans="1:20" ht="101.45" customHeight="1" x14ac:dyDescent="0.25">
      <c r="A137" s="79" t="s">
        <v>425</v>
      </c>
      <c r="B137" s="82" t="s">
        <v>426</v>
      </c>
      <c r="C137" s="40" t="s">
        <v>52</v>
      </c>
      <c r="D137" s="40" t="s">
        <v>427</v>
      </c>
      <c r="E137" s="40" t="s">
        <v>54</v>
      </c>
      <c r="F137" s="40" t="s">
        <v>428</v>
      </c>
      <c r="G137" s="40" t="s">
        <v>429</v>
      </c>
      <c r="H137" s="41" t="s">
        <v>430</v>
      </c>
      <c r="I137" s="40" t="s">
        <v>431</v>
      </c>
      <c r="J137" s="40" t="s">
        <v>48</v>
      </c>
      <c r="K137" s="41" t="s">
        <v>120</v>
      </c>
      <c r="L137" s="77" t="s">
        <v>432</v>
      </c>
      <c r="M137" s="77" t="s">
        <v>433</v>
      </c>
      <c r="N137" s="53">
        <v>0</v>
      </c>
      <c r="O137" s="53">
        <v>0</v>
      </c>
      <c r="P137" s="69">
        <v>1100</v>
      </c>
      <c r="Q137" s="53">
        <v>1100</v>
      </c>
      <c r="R137" s="53">
        <v>1100</v>
      </c>
      <c r="S137" s="53">
        <v>1100</v>
      </c>
      <c r="T137" s="5"/>
    </row>
    <row r="138" spans="1:20" ht="39.75" customHeight="1" x14ac:dyDescent="0.25">
      <c r="A138" s="81"/>
      <c r="B138" s="83"/>
      <c r="C138" s="43" t="s">
        <v>434</v>
      </c>
      <c r="D138" s="43" t="s">
        <v>435</v>
      </c>
      <c r="E138" s="43" t="s">
        <v>436</v>
      </c>
      <c r="F138" s="43"/>
      <c r="G138" s="43"/>
      <c r="H138" s="44"/>
      <c r="I138" s="43"/>
      <c r="J138" s="43"/>
      <c r="K138" s="44"/>
      <c r="L138" s="78"/>
      <c r="M138" s="78"/>
      <c r="N138" s="54"/>
      <c r="O138" s="54"/>
      <c r="P138" s="70"/>
      <c r="Q138" s="54"/>
      <c r="R138" s="54"/>
      <c r="S138" s="54"/>
      <c r="T138" s="5"/>
    </row>
    <row r="139" spans="1:20" ht="33.950000000000003" customHeight="1" x14ac:dyDescent="0.25">
      <c r="A139" s="79" t="s">
        <v>437</v>
      </c>
      <c r="B139" s="82" t="s">
        <v>438</v>
      </c>
      <c r="C139" s="40" t="s">
        <v>52</v>
      </c>
      <c r="D139" s="40" t="s">
        <v>439</v>
      </c>
      <c r="E139" s="40" t="s">
        <v>54</v>
      </c>
      <c r="F139" s="40" t="s">
        <v>440</v>
      </c>
      <c r="G139" s="40" t="s">
        <v>441</v>
      </c>
      <c r="H139" s="41" t="s">
        <v>442</v>
      </c>
      <c r="I139" s="40"/>
      <c r="J139" s="40"/>
      <c r="K139" s="41"/>
      <c r="L139" s="77" t="s">
        <v>432</v>
      </c>
      <c r="M139" s="77" t="s">
        <v>79</v>
      </c>
      <c r="N139" s="53">
        <v>10</v>
      </c>
      <c r="O139" s="53">
        <v>10</v>
      </c>
      <c r="P139" s="69">
        <v>20</v>
      </c>
      <c r="Q139" s="53">
        <v>18</v>
      </c>
      <c r="R139" s="53">
        <v>18</v>
      </c>
      <c r="S139" s="53">
        <v>18</v>
      </c>
      <c r="T139" s="5"/>
    </row>
    <row r="140" spans="1:20" ht="38.25" customHeight="1" x14ac:dyDescent="0.25">
      <c r="A140" s="81"/>
      <c r="B140" s="83"/>
      <c r="C140" s="43" t="s">
        <v>443</v>
      </c>
      <c r="D140" s="43" t="s">
        <v>444</v>
      </c>
      <c r="E140" s="43" t="s">
        <v>445</v>
      </c>
      <c r="F140" s="43"/>
      <c r="G140" s="43"/>
      <c r="H140" s="44"/>
      <c r="I140" s="43"/>
      <c r="J140" s="43"/>
      <c r="K140" s="44"/>
      <c r="L140" s="78"/>
      <c r="M140" s="78"/>
      <c r="N140" s="54"/>
      <c r="O140" s="54"/>
      <c r="P140" s="70"/>
      <c r="Q140" s="54"/>
      <c r="R140" s="54"/>
      <c r="S140" s="54"/>
      <c r="T140" s="5"/>
    </row>
    <row r="141" spans="1:20" ht="90.75" customHeight="1" x14ac:dyDescent="0.25">
      <c r="A141" s="35" t="s">
        <v>446</v>
      </c>
      <c r="B141" s="36" t="s">
        <v>447</v>
      </c>
      <c r="C141" s="37" t="s">
        <v>39</v>
      </c>
      <c r="D141" s="37" t="s">
        <v>39</v>
      </c>
      <c r="E141" s="37" t="s">
        <v>39</v>
      </c>
      <c r="F141" s="37" t="s">
        <v>39</v>
      </c>
      <c r="G141" s="37" t="s">
        <v>39</v>
      </c>
      <c r="H141" s="37" t="s">
        <v>39</v>
      </c>
      <c r="I141" s="37" t="s">
        <v>39</v>
      </c>
      <c r="J141" s="37" t="s">
        <v>39</v>
      </c>
      <c r="K141" s="37" t="s">
        <v>39</v>
      </c>
      <c r="L141" s="38" t="s">
        <v>39</v>
      </c>
      <c r="M141" s="38" t="s">
        <v>39</v>
      </c>
      <c r="N141" s="52">
        <f>SUM(N142:N177)</f>
        <v>689134.97505999985</v>
      </c>
      <c r="O141" s="52">
        <f t="shared" ref="O141:S141" si="2">SUM(O142:O177)</f>
        <v>675690.61632999999</v>
      </c>
      <c r="P141" s="68">
        <f t="shared" si="2"/>
        <v>783412.64204999991</v>
      </c>
      <c r="Q141" s="52">
        <f t="shared" si="2"/>
        <v>804538.78162999998</v>
      </c>
      <c r="R141" s="52">
        <f t="shared" si="2"/>
        <v>820650.81704999995</v>
      </c>
      <c r="S141" s="52">
        <f t="shared" si="2"/>
        <v>806516.02800999989</v>
      </c>
      <c r="T141" s="5"/>
    </row>
    <row r="142" spans="1:20" ht="90.2" customHeight="1" x14ac:dyDescent="0.25">
      <c r="A142" s="79" t="s">
        <v>448</v>
      </c>
      <c r="B142" s="82" t="s">
        <v>449</v>
      </c>
      <c r="C142" s="40" t="s">
        <v>52</v>
      </c>
      <c r="D142" s="40" t="s">
        <v>450</v>
      </c>
      <c r="E142" s="40" t="s">
        <v>54</v>
      </c>
      <c r="F142" s="40" t="s">
        <v>451</v>
      </c>
      <c r="G142" s="40" t="s">
        <v>208</v>
      </c>
      <c r="H142" s="41" t="s">
        <v>452</v>
      </c>
      <c r="I142" s="40" t="s">
        <v>453</v>
      </c>
      <c r="J142" s="40" t="s">
        <v>48</v>
      </c>
      <c r="K142" s="41" t="s">
        <v>454</v>
      </c>
      <c r="L142" s="77" t="s">
        <v>455</v>
      </c>
      <c r="M142" s="77" t="s">
        <v>456</v>
      </c>
      <c r="N142" s="53">
        <v>176158.46870999999</v>
      </c>
      <c r="O142" s="53">
        <v>169796.60928</v>
      </c>
      <c r="P142" s="69">
        <v>155090.92709000001</v>
      </c>
      <c r="Q142" s="53">
        <v>150855.1084</v>
      </c>
      <c r="R142" s="53">
        <v>147428.98967000001</v>
      </c>
      <c r="S142" s="53">
        <v>146093.48941000001</v>
      </c>
      <c r="T142" s="5"/>
    </row>
    <row r="143" spans="1:20" ht="56.25" x14ac:dyDescent="0.25">
      <c r="A143" s="80"/>
      <c r="B143" s="83"/>
      <c r="C143" s="43" t="s">
        <v>457</v>
      </c>
      <c r="D143" s="43" t="s">
        <v>377</v>
      </c>
      <c r="E143" s="43" t="s">
        <v>458</v>
      </c>
      <c r="F143" s="43"/>
      <c r="G143" s="43"/>
      <c r="H143" s="44"/>
      <c r="I143" s="43" t="s">
        <v>459</v>
      </c>
      <c r="J143" s="43" t="s">
        <v>48</v>
      </c>
      <c r="K143" s="44" t="s">
        <v>460</v>
      </c>
      <c r="L143" s="78"/>
      <c r="M143" s="78"/>
      <c r="N143" s="54"/>
      <c r="O143" s="54"/>
      <c r="P143" s="70"/>
      <c r="Q143" s="54"/>
      <c r="R143" s="54"/>
      <c r="S143" s="54"/>
      <c r="T143" s="5"/>
    </row>
    <row r="144" spans="1:20" ht="51.75" customHeight="1" x14ac:dyDescent="0.25">
      <c r="A144" s="80"/>
      <c r="B144" s="83"/>
      <c r="C144" s="43"/>
      <c r="D144" s="43"/>
      <c r="E144" s="43"/>
      <c r="F144" s="43"/>
      <c r="G144" s="43"/>
      <c r="H144" s="44"/>
      <c r="I144" s="43" t="s">
        <v>461</v>
      </c>
      <c r="J144" s="43" t="s">
        <v>48</v>
      </c>
      <c r="K144" s="44" t="s">
        <v>462</v>
      </c>
      <c r="L144" s="78"/>
      <c r="M144" s="78"/>
      <c r="N144" s="54"/>
      <c r="O144" s="54"/>
      <c r="P144" s="70"/>
      <c r="Q144" s="54"/>
      <c r="R144" s="54"/>
      <c r="S144" s="54"/>
      <c r="T144" s="5"/>
    </row>
    <row r="145" spans="1:20" ht="63" customHeight="1" x14ac:dyDescent="0.25">
      <c r="A145" s="80"/>
      <c r="B145" s="83"/>
      <c r="C145" s="43"/>
      <c r="D145" s="43"/>
      <c r="E145" s="43"/>
      <c r="F145" s="43"/>
      <c r="G145" s="43"/>
      <c r="H145" s="44"/>
      <c r="I145" s="43" t="s">
        <v>463</v>
      </c>
      <c r="J145" s="43" t="s">
        <v>48</v>
      </c>
      <c r="K145" s="44" t="s">
        <v>462</v>
      </c>
      <c r="L145" s="78"/>
      <c r="M145" s="78"/>
      <c r="N145" s="54"/>
      <c r="O145" s="54"/>
      <c r="P145" s="70"/>
      <c r="Q145" s="54"/>
      <c r="R145" s="54"/>
      <c r="S145" s="54"/>
      <c r="T145" s="5"/>
    </row>
    <row r="146" spans="1:20" ht="42" customHeight="1" x14ac:dyDescent="0.25">
      <c r="A146" s="80"/>
      <c r="B146" s="83"/>
      <c r="C146" s="43"/>
      <c r="D146" s="43"/>
      <c r="E146" s="43"/>
      <c r="F146" s="43"/>
      <c r="G146" s="43"/>
      <c r="H146" s="44"/>
      <c r="I146" s="43" t="s">
        <v>464</v>
      </c>
      <c r="J146" s="43" t="s">
        <v>48</v>
      </c>
      <c r="K146" s="44" t="s">
        <v>150</v>
      </c>
      <c r="L146" s="78"/>
      <c r="M146" s="78"/>
      <c r="N146" s="54"/>
      <c r="O146" s="54"/>
      <c r="P146" s="70"/>
      <c r="Q146" s="54"/>
      <c r="R146" s="54"/>
      <c r="S146" s="54"/>
      <c r="T146" s="5"/>
    </row>
    <row r="147" spans="1:20" ht="78.75" x14ac:dyDescent="0.25">
      <c r="A147" s="80"/>
      <c r="B147" s="83"/>
      <c r="C147" s="43"/>
      <c r="D147" s="43"/>
      <c r="E147" s="43"/>
      <c r="F147" s="43"/>
      <c r="G147" s="43"/>
      <c r="H147" s="44"/>
      <c r="I147" s="43" t="s">
        <v>465</v>
      </c>
      <c r="J147" s="43" t="s">
        <v>48</v>
      </c>
      <c r="K147" s="44" t="s">
        <v>86</v>
      </c>
      <c r="L147" s="78"/>
      <c r="M147" s="78"/>
      <c r="N147" s="54"/>
      <c r="O147" s="54"/>
      <c r="P147" s="70"/>
      <c r="Q147" s="54"/>
      <c r="R147" s="54"/>
      <c r="S147" s="54"/>
      <c r="T147" s="5"/>
    </row>
    <row r="148" spans="1:20" ht="45" x14ac:dyDescent="0.25">
      <c r="A148" s="80"/>
      <c r="B148" s="83"/>
      <c r="C148" s="43"/>
      <c r="D148" s="43"/>
      <c r="E148" s="43"/>
      <c r="F148" s="43"/>
      <c r="G148" s="43"/>
      <c r="H148" s="44"/>
      <c r="I148" s="43" t="s">
        <v>466</v>
      </c>
      <c r="J148" s="43" t="s">
        <v>467</v>
      </c>
      <c r="K148" s="44" t="s">
        <v>83</v>
      </c>
      <c r="L148" s="78"/>
      <c r="M148" s="78"/>
      <c r="N148" s="54"/>
      <c r="O148" s="54"/>
      <c r="P148" s="70"/>
      <c r="Q148" s="54"/>
      <c r="R148" s="54"/>
      <c r="S148" s="54"/>
      <c r="T148" s="5"/>
    </row>
    <row r="149" spans="1:20" ht="75.75" customHeight="1" x14ac:dyDescent="0.25">
      <c r="A149" s="80"/>
      <c r="B149" s="83"/>
      <c r="C149" s="43"/>
      <c r="D149" s="43"/>
      <c r="E149" s="43"/>
      <c r="F149" s="43"/>
      <c r="G149" s="43"/>
      <c r="H149" s="44"/>
      <c r="I149" s="43" t="s">
        <v>468</v>
      </c>
      <c r="J149" s="43" t="s">
        <v>48</v>
      </c>
      <c r="K149" s="44" t="s">
        <v>469</v>
      </c>
      <c r="L149" s="78"/>
      <c r="M149" s="78"/>
      <c r="N149" s="54"/>
      <c r="O149" s="54"/>
      <c r="P149" s="70"/>
      <c r="Q149" s="54"/>
      <c r="R149" s="54"/>
      <c r="S149" s="54"/>
      <c r="T149" s="5"/>
    </row>
    <row r="150" spans="1:20" ht="39.75" customHeight="1" x14ac:dyDescent="0.25">
      <c r="A150" s="80"/>
      <c r="B150" s="83"/>
      <c r="C150" s="43"/>
      <c r="D150" s="43"/>
      <c r="E150" s="43"/>
      <c r="F150" s="43"/>
      <c r="G150" s="43"/>
      <c r="H150" s="44"/>
      <c r="I150" s="43" t="s">
        <v>470</v>
      </c>
      <c r="J150" s="43" t="s">
        <v>48</v>
      </c>
      <c r="K150" s="44" t="s">
        <v>74</v>
      </c>
      <c r="L150" s="78"/>
      <c r="M150" s="78"/>
      <c r="N150" s="54"/>
      <c r="O150" s="54"/>
      <c r="P150" s="70"/>
      <c r="Q150" s="54"/>
      <c r="R150" s="54"/>
      <c r="S150" s="54"/>
      <c r="T150" s="5"/>
    </row>
    <row r="151" spans="1:20" ht="67.5" x14ac:dyDescent="0.25">
      <c r="A151" s="80"/>
      <c r="B151" s="83"/>
      <c r="C151" s="43"/>
      <c r="D151" s="43"/>
      <c r="E151" s="43"/>
      <c r="F151" s="43"/>
      <c r="G151" s="43"/>
      <c r="H151" s="44"/>
      <c r="I151" s="43" t="s">
        <v>471</v>
      </c>
      <c r="J151" s="43" t="s">
        <v>48</v>
      </c>
      <c r="K151" s="44" t="s">
        <v>472</v>
      </c>
      <c r="L151" s="78"/>
      <c r="M151" s="78"/>
      <c r="N151" s="54"/>
      <c r="O151" s="54"/>
      <c r="P151" s="70"/>
      <c r="Q151" s="54"/>
      <c r="R151" s="54"/>
      <c r="S151" s="54"/>
      <c r="T151" s="5"/>
    </row>
    <row r="152" spans="1:20" ht="56.25" x14ac:dyDescent="0.25">
      <c r="A152" s="80"/>
      <c r="B152" s="83"/>
      <c r="C152" s="43"/>
      <c r="D152" s="43"/>
      <c r="E152" s="43"/>
      <c r="F152" s="43"/>
      <c r="G152" s="43"/>
      <c r="H152" s="44"/>
      <c r="I152" s="43" t="s">
        <v>473</v>
      </c>
      <c r="J152" s="43" t="s">
        <v>48</v>
      </c>
      <c r="K152" s="44" t="s">
        <v>474</v>
      </c>
      <c r="L152" s="78"/>
      <c r="M152" s="78"/>
      <c r="N152" s="54"/>
      <c r="O152" s="54"/>
      <c r="P152" s="70"/>
      <c r="Q152" s="54"/>
      <c r="R152" s="54"/>
      <c r="S152" s="54"/>
      <c r="T152" s="5"/>
    </row>
    <row r="153" spans="1:20" ht="66" customHeight="1" x14ac:dyDescent="0.25">
      <c r="A153" s="81"/>
      <c r="B153" s="83"/>
      <c r="C153" s="43"/>
      <c r="D153" s="43"/>
      <c r="E153" s="43"/>
      <c r="F153" s="43"/>
      <c r="G153" s="43"/>
      <c r="H153" s="44"/>
      <c r="I153" s="43" t="s">
        <v>475</v>
      </c>
      <c r="J153" s="43" t="s">
        <v>78</v>
      </c>
      <c r="K153" s="44" t="s">
        <v>476</v>
      </c>
      <c r="L153" s="78"/>
      <c r="M153" s="78"/>
      <c r="N153" s="54"/>
      <c r="O153" s="54"/>
      <c r="P153" s="70"/>
      <c r="Q153" s="54"/>
      <c r="R153" s="54"/>
      <c r="S153" s="54"/>
      <c r="T153" s="5"/>
    </row>
    <row r="154" spans="1:20" ht="45.2" customHeight="1" x14ac:dyDescent="0.25">
      <c r="A154" s="79" t="s">
        <v>477</v>
      </c>
      <c r="B154" s="82" t="s">
        <v>478</v>
      </c>
      <c r="C154" s="40" t="s">
        <v>479</v>
      </c>
      <c r="D154" s="40" t="s">
        <v>480</v>
      </c>
      <c r="E154" s="40" t="s">
        <v>481</v>
      </c>
      <c r="F154" s="40" t="s">
        <v>482</v>
      </c>
      <c r="G154" s="40" t="s">
        <v>354</v>
      </c>
      <c r="H154" s="41" t="s">
        <v>483</v>
      </c>
      <c r="I154" s="40" t="s">
        <v>484</v>
      </c>
      <c r="J154" s="40" t="s">
        <v>48</v>
      </c>
      <c r="K154" s="41" t="s">
        <v>485</v>
      </c>
      <c r="L154" s="77" t="s">
        <v>486</v>
      </c>
      <c r="M154" s="77" t="s">
        <v>487</v>
      </c>
      <c r="N154" s="53">
        <v>327698.24434999999</v>
      </c>
      <c r="O154" s="53">
        <v>325910.67310999997</v>
      </c>
      <c r="P154" s="69">
        <v>365103.46733999997</v>
      </c>
      <c r="Q154" s="53">
        <v>374281.73804000003</v>
      </c>
      <c r="R154" s="53">
        <v>373952.49523</v>
      </c>
      <c r="S154" s="53">
        <v>377568.62494000001</v>
      </c>
      <c r="T154" s="5"/>
    </row>
    <row r="155" spans="1:20" ht="62.25" customHeight="1" x14ac:dyDescent="0.25">
      <c r="A155" s="81"/>
      <c r="B155" s="83"/>
      <c r="C155" s="43"/>
      <c r="D155" s="43"/>
      <c r="E155" s="43"/>
      <c r="F155" s="43"/>
      <c r="G155" s="43"/>
      <c r="H155" s="44"/>
      <c r="I155" s="43" t="s">
        <v>488</v>
      </c>
      <c r="J155" s="43" t="s">
        <v>48</v>
      </c>
      <c r="K155" s="44" t="s">
        <v>489</v>
      </c>
      <c r="L155" s="78"/>
      <c r="M155" s="78"/>
      <c r="N155" s="54"/>
      <c r="O155" s="54"/>
      <c r="P155" s="70"/>
      <c r="Q155" s="54"/>
      <c r="R155" s="54"/>
      <c r="S155" s="54"/>
      <c r="T155" s="5"/>
    </row>
    <row r="156" spans="1:20" ht="58.5" customHeight="1" x14ac:dyDescent="0.25">
      <c r="A156" s="45" t="s">
        <v>490</v>
      </c>
      <c r="B156" s="39" t="s">
        <v>491</v>
      </c>
      <c r="C156" s="40" t="s">
        <v>52</v>
      </c>
      <c r="D156" s="40" t="s">
        <v>492</v>
      </c>
      <c r="E156" s="40" t="s">
        <v>54</v>
      </c>
      <c r="F156" s="40"/>
      <c r="G156" s="40"/>
      <c r="H156" s="41"/>
      <c r="I156" s="40" t="s">
        <v>453</v>
      </c>
      <c r="J156" s="40" t="s">
        <v>48</v>
      </c>
      <c r="K156" s="41" t="s">
        <v>454</v>
      </c>
      <c r="L156" s="42" t="s">
        <v>433</v>
      </c>
      <c r="M156" s="42" t="s">
        <v>432</v>
      </c>
      <c r="N156" s="53">
        <v>45042.098330000001</v>
      </c>
      <c r="O156" s="53">
        <v>42118.317170000002</v>
      </c>
      <c r="P156" s="69">
        <v>83351.690329999998</v>
      </c>
      <c r="Q156" s="53">
        <v>104054.61033</v>
      </c>
      <c r="R156" s="53">
        <v>111532.67533</v>
      </c>
      <c r="S156" s="53">
        <v>112361.12533</v>
      </c>
      <c r="T156" s="5"/>
    </row>
    <row r="157" spans="1:20" ht="50.25" customHeight="1" x14ac:dyDescent="0.25">
      <c r="A157" s="45" t="s">
        <v>493</v>
      </c>
      <c r="B157" s="39" t="s">
        <v>494</v>
      </c>
      <c r="C157" s="40" t="s">
        <v>52</v>
      </c>
      <c r="D157" s="40" t="s">
        <v>492</v>
      </c>
      <c r="E157" s="40" t="s">
        <v>54</v>
      </c>
      <c r="F157" s="40"/>
      <c r="G157" s="40"/>
      <c r="H157" s="41"/>
      <c r="I157" s="40" t="s">
        <v>453</v>
      </c>
      <c r="J157" s="40" t="s">
        <v>48</v>
      </c>
      <c r="K157" s="41" t="s">
        <v>454</v>
      </c>
      <c r="L157" s="42" t="s">
        <v>433</v>
      </c>
      <c r="M157" s="42" t="s">
        <v>432</v>
      </c>
      <c r="N157" s="53">
        <v>711.46667000000002</v>
      </c>
      <c r="O157" s="53">
        <v>711.46667000000002</v>
      </c>
      <c r="P157" s="69">
        <v>711.46667000000002</v>
      </c>
      <c r="Q157" s="53">
        <v>711.46667000000002</v>
      </c>
      <c r="R157" s="53">
        <v>711.46667000000002</v>
      </c>
      <c r="S157" s="53">
        <v>711.46667000000002</v>
      </c>
      <c r="T157" s="5"/>
    </row>
    <row r="158" spans="1:20" ht="90.2" customHeight="1" x14ac:dyDescent="0.25">
      <c r="A158" s="79" t="s">
        <v>495</v>
      </c>
      <c r="B158" s="82" t="s">
        <v>496</v>
      </c>
      <c r="C158" s="40" t="s">
        <v>52</v>
      </c>
      <c r="D158" s="40" t="s">
        <v>497</v>
      </c>
      <c r="E158" s="40" t="s">
        <v>54</v>
      </c>
      <c r="F158" s="40" t="s">
        <v>451</v>
      </c>
      <c r="G158" s="40" t="s">
        <v>208</v>
      </c>
      <c r="H158" s="41" t="s">
        <v>452</v>
      </c>
      <c r="I158" s="40" t="s">
        <v>484</v>
      </c>
      <c r="J158" s="40" t="s">
        <v>48</v>
      </c>
      <c r="K158" s="41" t="s">
        <v>485</v>
      </c>
      <c r="L158" s="77" t="s">
        <v>498</v>
      </c>
      <c r="M158" s="77" t="s">
        <v>499</v>
      </c>
      <c r="N158" s="53">
        <v>39350.832829999999</v>
      </c>
      <c r="O158" s="53">
        <v>38804.545680000003</v>
      </c>
      <c r="P158" s="69">
        <v>41877</v>
      </c>
      <c r="Q158" s="53">
        <v>42815.587919999998</v>
      </c>
      <c r="R158" s="53">
        <v>44250.587919999998</v>
      </c>
      <c r="S158" s="53">
        <v>44650.587919999998</v>
      </c>
      <c r="T158" s="5"/>
    </row>
    <row r="159" spans="1:20" ht="36.75" customHeight="1" x14ac:dyDescent="0.25">
      <c r="A159" s="80"/>
      <c r="B159" s="83"/>
      <c r="C159" s="43"/>
      <c r="D159" s="43"/>
      <c r="E159" s="43"/>
      <c r="F159" s="43"/>
      <c r="G159" s="43"/>
      <c r="H159" s="44"/>
      <c r="I159" s="43" t="s">
        <v>500</v>
      </c>
      <c r="J159" s="43" t="s">
        <v>48</v>
      </c>
      <c r="K159" s="44" t="s">
        <v>501</v>
      </c>
      <c r="L159" s="78"/>
      <c r="M159" s="78"/>
      <c r="N159" s="54"/>
      <c r="O159" s="54"/>
      <c r="P159" s="70"/>
      <c r="Q159" s="54"/>
      <c r="R159" s="54"/>
      <c r="S159" s="54"/>
      <c r="T159" s="5"/>
    </row>
    <row r="160" spans="1:20" ht="60" customHeight="1" x14ac:dyDescent="0.25">
      <c r="A160" s="80"/>
      <c r="B160" s="83"/>
      <c r="C160" s="43"/>
      <c r="D160" s="43"/>
      <c r="E160" s="43"/>
      <c r="F160" s="43"/>
      <c r="G160" s="43"/>
      <c r="H160" s="44"/>
      <c r="I160" s="43" t="s">
        <v>502</v>
      </c>
      <c r="J160" s="43" t="s">
        <v>48</v>
      </c>
      <c r="K160" s="44" t="s">
        <v>503</v>
      </c>
      <c r="L160" s="78"/>
      <c r="M160" s="78"/>
      <c r="N160" s="54"/>
      <c r="O160" s="54"/>
      <c r="P160" s="70"/>
      <c r="Q160" s="54"/>
      <c r="R160" s="54"/>
      <c r="S160" s="54"/>
      <c r="T160" s="5"/>
    </row>
    <row r="161" spans="1:20" ht="101.25" x14ac:dyDescent="0.25">
      <c r="A161" s="81"/>
      <c r="B161" s="83"/>
      <c r="C161" s="43"/>
      <c r="D161" s="43"/>
      <c r="E161" s="43"/>
      <c r="F161" s="43"/>
      <c r="G161" s="43"/>
      <c r="H161" s="44"/>
      <c r="I161" s="43" t="s">
        <v>504</v>
      </c>
      <c r="J161" s="43" t="s">
        <v>48</v>
      </c>
      <c r="K161" s="44" t="s">
        <v>505</v>
      </c>
      <c r="L161" s="78"/>
      <c r="M161" s="78"/>
      <c r="N161" s="54"/>
      <c r="O161" s="54"/>
      <c r="P161" s="70"/>
      <c r="Q161" s="54"/>
      <c r="R161" s="54"/>
      <c r="S161" s="54"/>
      <c r="T161" s="5"/>
    </row>
    <row r="162" spans="1:20" ht="120.75" customHeight="1" x14ac:dyDescent="0.25">
      <c r="A162" s="45" t="s">
        <v>506</v>
      </c>
      <c r="B162" s="39" t="s">
        <v>507</v>
      </c>
      <c r="C162" s="40" t="s">
        <v>52</v>
      </c>
      <c r="D162" s="40" t="s">
        <v>508</v>
      </c>
      <c r="E162" s="40" t="s">
        <v>54</v>
      </c>
      <c r="F162" s="40"/>
      <c r="G162" s="40"/>
      <c r="H162" s="41"/>
      <c r="I162" s="40" t="s">
        <v>509</v>
      </c>
      <c r="J162" s="40" t="s">
        <v>48</v>
      </c>
      <c r="K162" s="41" t="s">
        <v>510</v>
      </c>
      <c r="L162" s="42" t="s">
        <v>432</v>
      </c>
      <c r="M162" s="42" t="s">
        <v>433</v>
      </c>
      <c r="N162" s="53">
        <v>654.02590999999995</v>
      </c>
      <c r="O162" s="53">
        <v>654.02590999999995</v>
      </c>
      <c r="P162" s="69">
        <v>53260.932150000001</v>
      </c>
      <c r="Q162" s="53">
        <v>60209.820489999998</v>
      </c>
      <c r="R162" s="53">
        <v>59340.784959999997</v>
      </c>
      <c r="S162" s="53">
        <v>59390.784959999997</v>
      </c>
      <c r="T162" s="5"/>
    </row>
    <row r="163" spans="1:20" ht="97.7" customHeight="1" x14ac:dyDescent="0.25">
      <c r="A163" s="79" t="s">
        <v>511</v>
      </c>
      <c r="B163" s="82" t="s">
        <v>512</v>
      </c>
      <c r="C163" s="40" t="s">
        <v>513</v>
      </c>
      <c r="D163" s="40" t="s">
        <v>514</v>
      </c>
      <c r="E163" s="40" t="s">
        <v>515</v>
      </c>
      <c r="F163" s="40" t="s">
        <v>516</v>
      </c>
      <c r="G163" s="40" t="s">
        <v>467</v>
      </c>
      <c r="H163" s="41" t="s">
        <v>517</v>
      </c>
      <c r="I163" s="40"/>
      <c r="J163" s="40"/>
      <c r="K163" s="41"/>
      <c r="L163" s="77" t="s">
        <v>432</v>
      </c>
      <c r="M163" s="77" t="s">
        <v>238</v>
      </c>
      <c r="N163" s="53">
        <v>2110.4888299999998</v>
      </c>
      <c r="O163" s="53">
        <v>2110.4888299999998</v>
      </c>
      <c r="P163" s="69">
        <v>0</v>
      </c>
      <c r="Q163" s="53">
        <v>0</v>
      </c>
      <c r="R163" s="53">
        <v>17000</v>
      </c>
      <c r="S163" s="53">
        <v>0</v>
      </c>
      <c r="T163" s="5"/>
    </row>
    <row r="164" spans="1:20" ht="43.5" customHeight="1" x14ac:dyDescent="0.25">
      <c r="A164" s="81"/>
      <c r="B164" s="83"/>
      <c r="C164" s="43" t="s">
        <v>52</v>
      </c>
      <c r="D164" s="43" t="s">
        <v>518</v>
      </c>
      <c r="E164" s="43" t="s">
        <v>54</v>
      </c>
      <c r="F164" s="43" t="s">
        <v>519</v>
      </c>
      <c r="G164" s="43" t="s">
        <v>520</v>
      </c>
      <c r="H164" s="44" t="s">
        <v>521</v>
      </c>
      <c r="I164" s="43"/>
      <c r="J164" s="43"/>
      <c r="K164" s="44"/>
      <c r="L164" s="78"/>
      <c r="M164" s="78"/>
      <c r="N164" s="54"/>
      <c r="O164" s="54"/>
      <c r="P164" s="70"/>
      <c r="Q164" s="54"/>
      <c r="R164" s="54"/>
      <c r="S164" s="54"/>
      <c r="T164" s="5"/>
    </row>
    <row r="165" spans="1:20" ht="63.95" customHeight="1" x14ac:dyDescent="0.25">
      <c r="A165" s="79" t="s">
        <v>522</v>
      </c>
      <c r="B165" s="82" t="s">
        <v>523</v>
      </c>
      <c r="C165" s="40" t="s">
        <v>388</v>
      </c>
      <c r="D165" s="40" t="s">
        <v>48</v>
      </c>
      <c r="E165" s="40" t="s">
        <v>389</v>
      </c>
      <c r="F165" s="40"/>
      <c r="G165" s="40"/>
      <c r="H165" s="41"/>
      <c r="I165" s="40"/>
      <c r="J165" s="40"/>
      <c r="K165" s="41"/>
      <c r="L165" s="77" t="s">
        <v>79</v>
      </c>
      <c r="M165" s="77" t="s">
        <v>252</v>
      </c>
      <c r="N165" s="53">
        <v>174.239</v>
      </c>
      <c r="O165" s="53">
        <v>174.239</v>
      </c>
      <c r="P165" s="69">
        <v>200</v>
      </c>
      <c r="Q165" s="53">
        <v>210</v>
      </c>
      <c r="R165" s="53">
        <v>220</v>
      </c>
      <c r="S165" s="53">
        <v>220</v>
      </c>
      <c r="T165" s="5"/>
    </row>
    <row r="166" spans="1:20" ht="39.75" customHeight="1" x14ac:dyDescent="0.25">
      <c r="A166" s="81"/>
      <c r="B166" s="83"/>
      <c r="C166" s="43" t="s">
        <v>52</v>
      </c>
      <c r="D166" s="43" t="s">
        <v>253</v>
      </c>
      <c r="E166" s="43" t="s">
        <v>54</v>
      </c>
      <c r="F166" s="43"/>
      <c r="G166" s="43"/>
      <c r="H166" s="44"/>
      <c r="I166" s="43"/>
      <c r="J166" s="43"/>
      <c r="K166" s="44"/>
      <c r="L166" s="78"/>
      <c r="M166" s="78"/>
      <c r="N166" s="54"/>
      <c r="O166" s="54"/>
      <c r="P166" s="70"/>
      <c r="Q166" s="54"/>
      <c r="R166" s="54"/>
      <c r="S166" s="54"/>
      <c r="T166" s="5"/>
    </row>
    <row r="167" spans="1:20" ht="108.95" customHeight="1" x14ac:dyDescent="0.25">
      <c r="A167" s="79" t="s">
        <v>524</v>
      </c>
      <c r="B167" s="82" t="s">
        <v>525</v>
      </c>
      <c r="C167" s="40" t="s">
        <v>526</v>
      </c>
      <c r="D167" s="40" t="s">
        <v>48</v>
      </c>
      <c r="E167" s="40" t="s">
        <v>527</v>
      </c>
      <c r="F167" s="40"/>
      <c r="G167" s="40"/>
      <c r="H167" s="41"/>
      <c r="I167" s="40" t="s">
        <v>528</v>
      </c>
      <c r="J167" s="40" t="s">
        <v>48</v>
      </c>
      <c r="K167" s="41" t="s">
        <v>529</v>
      </c>
      <c r="L167" s="77" t="s">
        <v>530</v>
      </c>
      <c r="M167" s="77" t="s">
        <v>531</v>
      </c>
      <c r="N167" s="53">
        <v>0</v>
      </c>
      <c r="O167" s="53">
        <v>0</v>
      </c>
      <c r="P167" s="69">
        <v>9681.4694500000005</v>
      </c>
      <c r="Q167" s="53">
        <v>12000</v>
      </c>
      <c r="R167" s="53">
        <v>7000</v>
      </c>
      <c r="S167" s="53">
        <v>7000</v>
      </c>
      <c r="T167" s="5"/>
    </row>
    <row r="168" spans="1:20" ht="42" customHeight="1" x14ac:dyDescent="0.25">
      <c r="A168" s="81"/>
      <c r="B168" s="83"/>
      <c r="C168" s="43" t="s">
        <v>52</v>
      </c>
      <c r="D168" s="43" t="s">
        <v>532</v>
      </c>
      <c r="E168" s="43" t="s">
        <v>54</v>
      </c>
      <c r="F168" s="43"/>
      <c r="G168" s="43"/>
      <c r="H168" s="44"/>
      <c r="I168" s="43"/>
      <c r="J168" s="43"/>
      <c r="K168" s="44"/>
      <c r="L168" s="78"/>
      <c r="M168" s="78"/>
      <c r="N168" s="54"/>
      <c r="O168" s="54"/>
      <c r="P168" s="70"/>
      <c r="Q168" s="54"/>
      <c r="R168" s="54"/>
      <c r="S168" s="54"/>
      <c r="T168" s="5"/>
    </row>
    <row r="169" spans="1:20" ht="142.69999999999999" customHeight="1" x14ac:dyDescent="0.25">
      <c r="A169" s="79" t="s">
        <v>533</v>
      </c>
      <c r="B169" s="82" t="s">
        <v>534</v>
      </c>
      <c r="C169" s="40" t="s">
        <v>52</v>
      </c>
      <c r="D169" s="40" t="s">
        <v>535</v>
      </c>
      <c r="E169" s="40" t="s">
        <v>54</v>
      </c>
      <c r="F169" s="40" t="s">
        <v>482</v>
      </c>
      <c r="G169" s="40" t="s">
        <v>536</v>
      </c>
      <c r="H169" s="41" t="s">
        <v>483</v>
      </c>
      <c r="I169" s="40"/>
      <c r="J169" s="40"/>
      <c r="K169" s="41"/>
      <c r="L169" s="77" t="s">
        <v>238</v>
      </c>
      <c r="M169" s="77" t="s">
        <v>67</v>
      </c>
      <c r="N169" s="53">
        <v>713.33353999999997</v>
      </c>
      <c r="O169" s="53">
        <v>596.75</v>
      </c>
      <c r="P169" s="69">
        <v>328.2</v>
      </c>
      <c r="Q169" s="53">
        <v>898.2</v>
      </c>
      <c r="R169" s="53">
        <v>1081.7</v>
      </c>
      <c r="S169" s="53">
        <v>1003.7</v>
      </c>
      <c r="T169" s="5"/>
    </row>
    <row r="170" spans="1:20" ht="39.75" customHeight="1" x14ac:dyDescent="0.25">
      <c r="A170" s="81"/>
      <c r="B170" s="83"/>
      <c r="C170" s="43" t="s">
        <v>479</v>
      </c>
      <c r="D170" s="43" t="s">
        <v>480</v>
      </c>
      <c r="E170" s="43" t="s">
        <v>481</v>
      </c>
      <c r="F170" s="43"/>
      <c r="G170" s="43"/>
      <c r="H170" s="44"/>
      <c r="I170" s="43"/>
      <c r="J170" s="43"/>
      <c r="K170" s="44"/>
      <c r="L170" s="78"/>
      <c r="M170" s="78"/>
      <c r="N170" s="54"/>
      <c r="O170" s="54"/>
      <c r="P170" s="70"/>
      <c r="Q170" s="54"/>
      <c r="R170" s="54"/>
      <c r="S170" s="54"/>
      <c r="T170" s="5"/>
    </row>
    <row r="171" spans="1:20" ht="105.2" customHeight="1" x14ac:dyDescent="0.25">
      <c r="A171" s="79" t="s">
        <v>537</v>
      </c>
      <c r="B171" s="82" t="s">
        <v>538</v>
      </c>
      <c r="C171" s="40" t="s">
        <v>539</v>
      </c>
      <c r="D171" s="40" t="s">
        <v>48</v>
      </c>
      <c r="E171" s="40" t="s">
        <v>74</v>
      </c>
      <c r="F171" s="40" t="s">
        <v>540</v>
      </c>
      <c r="G171" s="40" t="s">
        <v>541</v>
      </c>
      <c r="H171" s="41" t="s">
        <v>542</v>
      </c>
      <c r="I171" s="40"/>
      <c r="J171" s="40"/>
      <c r="K171" s="41"/>
      <c r="L171" s="77" t="s">
        <v>543</v>
      </c>
      <c r="M171" s="77" t="s">
        <v>544</v>
      </c>
      <c r="N171" s="53">
        <v>1799.46558</v>
      </c>
      <c r="O171" s="53">
        <v>1695.0110299999999</v>
      </c>
      <c r="P171" s="69">
        <v>1521.84059</v>
      </c>
      <c r="Q171" s="53">
        <v>1771.67048</v>
      </c>
      <c r="R171" s="53">
        <v>1100</v>
      </c>
      <c r="S171" s="53">
        <v>900</v>
      </c>
      <c r="T171" s="5"/>
    </row>
    <row r="172" spans="1:20" ht="40.5" customHeight="1" x14ac:dyDescent="0.25">
      <c r="A172" s="80"/>
      <c r="B172" s="83"/>
      <c r="C172" s="43" t="s">
        <v>52</v>
      </c>
      <c r="D172" s="43" t="s">
        <v>545</v>
      </c>
      <c r="E172" s="43" t="s">
        <v>54</v>
      </c>
      <c r="F172" s="43"/>
      <c r="G172" s="43"/>
      <c r="H172" s="44"/>
      <c r="I172" s="43"/>
      <c r="J172" s="43"/>
      <c r="K172" s="44"/>
      <c r="L172" s="78"/>
      <c r="M172" s="78"/>
      <c r="N172" s="54"/>
      <c r="O172" s="54"/>
      <c r="P172" s="70"/>
      <c r="Q172" s="54"/>
      <c r="R172" s="54"/>
      <c r="S172" s="54"/>
      <c r="T172" s="5"/>
    </row>
    <row r="173" spans="1:20" ht="65.25" customHeight="1" x14ac:dyDescent="0.25">
      <c r="A173" s="81"/>
      <c r="B173" s="83"/>
      <c r="C173" s="43" t="s">
        <v>546</v>
      </c>
      <c r="D173" s="43" t="s">
        <v>547</v>
      </c>
      <c r="E173" s="43" t="s">
        <v>548</v>
      </c>
      <c r="F173" s="43"/>
      <c r="G173" s="43"/>
      <c r="H173" s="44"/>
      <c r="I173" s="43"/>
      <c r="J173" s="43"/>
      <c r="K173" s="44"/>
      <c r="L173" s="78"/>
      <c r="M173" s="78"/>
      <c r="N173" s="54"/>
      <c r="O173" s="54"/>
      <c r="P173" s="70"/>
      <c r="Q173" s="54"/>
      <c r="R173" s="54"/>
      <c r="S173" s="54"/>
      <c r="T173" s="5"/>
    </row>
    <row r="174" spans="1:20" ht="240.2" customHeight="1" x14ac:dyDescent="0.25">
      <c r="A174" s="79" t="s">
        <v>549</v>
      </c>
      <c r="B174" s="82" t="s">
        <v>550</v>
      </c>
      <c r="C174" s="40" t="s">
        <v>551</v>
      </c>
      <c r="D174" s="40" t="s">
        <v>203</v>
      </c>
      <c r="E174" s="40" t="s">
        <v>552</v>
      </c>
      <c r="F174" s="40"/>
      <c r="G174" s="40"/>
      <c r="H174" s="41"/>
      <c r="I174" s="40" t="s">
        <v>553</v>
      </c>
      <c r="J174" s="40" t="s">
        <v>48</v>
      </c>
      <c r="K174" s="41" t="s">
        <v>554</v>
      </c>
      <c r="L174" s="77" t="s">
        <v>555</v>
      </c>
      <c r="M174" s="77" t="s">
        <v>556</v>
      </c>
      <c r="N174" s="53">
        <v>55210.170570000002</v>
      </c>
      <c r="O174" s="53">
        <v>53990.854480000002</v>
      </c>
      <c r="P174" s="69">
        <v>31745.014520000001</v>
      </c>
      <c r="Q174" s="53">
        <v>23617.779299999998</v>
      </c>
      <c r="R174" s="53">
        <v>23919.31727</v>
      </c>
      <c r="S174" s="53">
        <v>23503.448779999999</v>
      </c>
      <c r="T174" s="5"/>
    </row>
    <row r="175" spans="1:20" ht="90" x14ac:dyDescent="0.25">
      <c r="A175" s="80"/>
      <c r="B175" s="83"/>
      <c r="C175" s="43" t="s">
        <v>52</v>
      </c>
      <c r="D175" s="43" t="s">
        <v>557</v>
      </c>
      <c r="E175" s="43" t="s">
        <v>54</v>
      </c>
      <c r="F175" s="43"/>
      <c r="G175" s="43"/>
      <c r="H175" s="44"/>
      <c r="I175" s="43" t="s">
        <v>558</v>
      </c>
      <c r="J175" s="43" t="s">
        <v>559</v>
      </c>
      <c r="K175" s="44" t="s">
        <v>560</v>
      </c>
      <c r="L175" s="78"/>
      <c r="M175" s="78"/>
      <c r="N175" s="54"/>
      <c r="O175" s="54"/>
      <c r="P175" s="70"/>
      <c r="Q175" s="54"/>
      <c r="R175" s="54"/>
      <c r="S175" s="54"/>
      <c r="T175" s="5"/>
    </row>
    <row r="176" spans="1:20" ht="72.75" customHeight="1" x14ac:dyDescent="0.25">
      <c r="A176" s="81"/>
      <c r="B176" s="83"/>
      <c r="C176" s="43"/>
      <c r="D176" s="43"/>
      <c r="E176" s="43"/>
      <c r="F176" s="43"/>
      <c r="G176" s="43"/>
      <c r="H176" s="44"/>
      <c r="I176" s="43" t="s">
        <v>561</v>
      </c>
      <c r="J176" s="43" t="s">
        <v>48</v>
      </c>
      <c r="K176" s="44" t="s">
        <v>562</v>
      </c>
      <c r="L176" s="78"/>
      <c r="M176" s="78"/>
      <c r="N176" s="54"/>
      <c r="O176" s="54"/>
      <c r="P176" s="70"/>
      <c r="Q176" s="54"/>
      <c r="R176" s="54"/>
      <c r="S176" s="54"/>
      <c r="T176" s="5"/>
    </row>
    <row r="177" spans="1:20" ht="101.45" customHeight="1" x14ac:dyDescent="0.25">
      <c r="A177" s="79" t="s">
        <v>563</v>
      </c>
      <c r="B177" s="82" t="s">
        <v>564</v>
      </c>
      <c r="C177" s="40" t="s">
        <v>52</v>
      </c>
      <c r="D177" s="40" t="s">
        <v>128</v>
      </c>
      <c r="E177" s="40" t="s">
        <v>54</v>
      </c>
      <c r="F177" s="40" t="s">
        <v>565</v>
      </c>
      <c r="G177" s="40" t="s">
        <v>566</v>
      </c>
      <c r="H177" s="41" t="s">
        <v>567</v>
      </c>
      <c r="I177" s="40" t="s">
        <v>568</v>
      </c>
      <c r="J177" s="40" t="s">
        <v>48</v>
      </c>
      <c r="K177" s="41" t="s">
        <v>569</v>
      </c>
      <c r="L177" s="77" t="s">
        <v>570</v>
      </c>
      <c r="M177" s="77" t="s">
        <v>432</v>
      </c>
      <c r="N177" s="53">
        <v>39512.140740000003</v>
      </c>
      <c r="O177" s="53">
        <v>39127.635170000001</v>
      </c>
      <c r="P177" s="69">
        <v>40540.633909999997</v>
      </c>
      <c r="Q177" s="53">
        <v>33112.800000000003</v>
      </c>
      <c r="R177" s="53">
        <v>33112.800000000003</v>
      </c>
      <c r="S177" s="53">
        <v>33112.800000000003</v>
      </c>
      <c r="T177" s="5"/>
    </row>
    <row r="178" spans="1:20" ht="33.75" x14ac:dyDescent="0.25">
      <c r="A178" s="81"/>
      <c r="B178" s="83"/>
      <c r="C178" s="43" t="s">
        <v>479</v>
      </c>
      <c r="D178" s="43" t="s">
        <v>571</v>
      </c>
      <c r="E178" s="43" t="s">
        <v>481</v>
      </c>
      <c r="F178" s="43"/>
      <c r="G178" s="43"/>
      <c r="H178" s="44"/>
      <c r="I178" s="43"/>
      <c r="J178" s="43"/>
      <c r="K178" s="44"/>
      <c r="L178" s="78"/>
      <c r="M178" s="78"/>
      <c r="N178" s="54"/>
      <c r="O178" s="54"/>
      <c r="P178" s="70"/>
      <c r="Q178" s="54"/>
      <c r="R178" s="54"/>
      <c r="S178" s="54"/>
      <c r="T178" s="5"/>
    </row>
    <row r="179" spans="1:20" ht="94.5" x14ac:dyDescent="0.25">
      <c r="A179" s="35" t="s">
        <v>572</v>
      </c>
      <c r="B179" s="36" t="s">
        <v>573</v>
      </c>
      <c r="C179" s="37" t="s">
        <v>39</v>
      </c>
      <c r="D179" s="37" t="s">
        <v>39</v>
      </c>
      <c r="E179" s="37" t="s">
        <v>39</v>
      </c>
      <c r="F179" s="37" t="s">
        <v>39</v>
      </c>
      <c r="G179" s="37" t="s">
        <v>39</v>
      </c>
      <c r="H179" s="37" t="s">
        <v>39</v>
      </c>
      <c r="I179" s="37" t="s">
        <v>39</v>
      </c>
      <c r="J179" s="37" t="s">
        <v>39</v>
      </c>
      <c r="K179" s="37" t="s">
        <v>39</v>
      </c>
      <c r="L179" s="38" t="s">
        <v>39</v>
      </c>
      <c r="M179" s="38" t="s">
        <v>39</v>
      </c>
      <c r="N179" s="52">
        <f>N180+N188+N194</f>
        <v>133556.29725</v>
      </c>
      <c r="O179" s="52">
        <f>O180+O188+O194</f>
        <v>133450.00425999999</v>
      </c>
      <c r="P179" s="68">
        <f t="shared" ref="P179:S179" si="3">P180+P188+P194</f>
        <v>110429.86785</v>
      </c>
      <c r="Q179" s="52">
        <f t="shared" si="3"/>
        <v>60393.318310000002</v>
      </c>
      <c r="R179" s="52">
        <f t="shared" si="3"/>
        <v>66616.073959999994</v>
      </c>
      <c r="S179" s="52">
        <f t="shared" si="3"/>
        <v>73884.034199999995</v>
      </c>
      <c r="T179" s="5"/>
    </row>
    <row r="180" spans="1:20" ht="57.75" customHeight="1" x14ac:dyDescent="0.25">
      <c r="A180" s="35" t="s">
        <v>574</v>
      </c>
      <c r="B180" s="36" t="s">
        <v>575</v>
      </c>
      <c r="C180" s="37" t="s">
        <v>39</v>
      </c>
      <c r="D180" s="37" t="s">
        <v>39</v>
      </c>
      <c r="E180" s="37" t="s">
        <v>39</v>
      </c>
      <c r="F180" s="37" t="s">
        <v>39</v>
      </c>
      <c r="G180" s="37" t="s">
        <v>39</v>
      </c>
      <c r="H180" s="37" t="s">
        <v>39</v>
      </c>
      <c r="I180" s="37" t="s">
        <v>39</v>
      </c>
      <c r="J180" s="37" t="s">
        <v>39</v>
      </c>
      <c r="K180" s="37" t="s">
        <v>39</v>
      </c>
      <c r="L180" s="38" t="s">
        <v>39</v>
      </c>
      <c r="M180" s="38" t="s">
        <v>39</v>
      </c>
      <c r="N180" s="52">
        <f>SUM(N181:N187)</f>
        <v>29453.00749</v>
      </c>
      <c r="O180" s="52">
        <f t="shared" ref="O180:S180" si="4">SUM(O181:O187)</f>
        <v>29452.814989999999</v>
      </c>
      <c r="P180" s="68">
        <f t="shared" si="4"/>
        <v>26194.908520000001</v>
      </c>
      <c r="Q180" s="52">
        <f t="shared" si="4"/>
        <v>25256.310710000002</v>
      </c>
      <c r="R180" s="52">
        <f t="shared" si="4"/>
        <v>27861.34116</v>
      </c>
      <c r="S180" s="52">
        <f t="shared" si="4"/>
        <v>35155.801399999997</v>
      </c>
      <c r="T180" s="5"/>
    </row>
    <row r="181" spans="1:20" ht="78.95" customHeight="1" x14ac:dyDescent="0.25">
      <c r="A181" s="79" t="s">
        <v>576</v>
      </c>
      <c r="B181" s="82" t="s">
        <v>577</v>
      </c>
      <c r="C181" s="40" t="s">
        <v>259</v>
      </c>
      <c r="D181" s="40" t="s">
        <v>260</v>
      </c>
      <c r="E181" s="40" t="s">
        <v>261</v>
      </c>
      <c r="F181" s="40" t="s">
        <v>188</v>
      </c>
      <c r="G181" s="40" t="s">
        <v>48</v>
      </c>
      <c r="H181" s="41" t="s">
        <v>189</v>
      </c>
      <c r="I181" s="40" t="s">
        <v>200</v>
      </c>
      <c r="J181" s="40" t="s">
        <v>48</v>
      </c>
      <c r="K181" s="41" t="s">
        <v>201</v>
      </c>
      <c r="L181" s="77" t="s">
        <v>276</v>
      </c>
      <c r="M181" s="77" t="s">
        <v>277</v>
      </c>
      <c r="N181" s="53">
        <v>28699.00749</v>
      </c>
      <c r="O181" s="53">
        <v>28698.814989999999</v>
      </c>
      <c r="P181" s="69">
        <v>24854.204269999998</v>
      </c>
      <c r="Q181" s="53">
        <v>23698.610710000001</v>
      </c>
      <c r="R181" s="53">
        <v>26303.641159999999</v>
      </c>
      <c r="S181" s="53">
        <v>33598.1014</v>
      </c>
      <c r="T181" s="5"/>
    </row>
    <row r="182" spans="1:20" ht="51.75" customHeight="1" x14ac:dyDescent="0.25">
      <c r="A182" s="80"/>
      <c r="B182" s="83"/>
      <c r="C182" s="43" t="s">
        <v>266</v>
      </c>
      <c r="D182" s="43" t="s">
        <v>48</v>
      </c>
      <c r="E182" s="43" t="s">
        <v>267</v>
      </c>
      <c r="F182" s="43" t="s">
        <v>262</v>
      </c>
      <c r="G182" s="43" t="s">
        <v>578</v>
      </c>
      <c r="H182" s="44" t="s">
        <v>264</v>
      </c>
      <c r="I182" s="43" t="s">
        <v>227</v>
      </c>
      <c r="J182" s="43" t="s">
        <v>48</v>
      </c>
      <c r="K182" s="44" t="s">
        <v>228</v>
      </c>
      <c r="L182" s="78"/>
      <c r="M182" s="78"/>
      <c r="N182" s="54"/>
      <c r="O182" s="54"/>
      <c r="P182" s="70"/>
      <c r="Q182" s="54"/>
      <c r="R182" s="54"/>
      <c r="S182" s="54"/>
      <c r="T182" s="5"/>
    </row>
    <row r="183" spans="1:20" ht="39" customHeight="1" x14ac:dyDescent="0.25">
      <c r="A183" s="80"/>
      <c r="B183" s="83"/>
      <c r="C183" s="43" t="s">
        <v>579</v>
      </c>
      <c r="D183" s="43" t="s">
        <v>580</v>
      </c>
      <c r="E183" s="43" t="s">
        <v>581</v>
      </c>
      <c r="F183" s="43" t="s">
        <v>582</v>
      </c>
      <c r="G183" s="43" t="s">
        <v>583</v>
      </c>
      <c r="H183" s="44" t="s">
        <v>86</v>
      </c>
      <c r="I183" s="43"/>
      <c r="J183" s="43"/>
      <c r="K183" s="44"/>
      <c r="L183" s="78"/>
      <c r="M183" s="78"/>
      <c r="N183" s="54"/>
      <c r="O183" s="54"/>
      <c r="P183" s="70"/>
      <c r="Q183" s="54"/>
      <c r="R183" s="54"/>
      <c r="S183" s="54"/>
      <c r="T183" s="5"/>
    </row>
    <row r="184" spans="1:20" ht="39.75" customHeight="1" x14ac:dyDescent="0.25">
      <c r="A184" s="81"/>
      <c r="B184" s="83"/>
      <c r="C184" s="43" t="s">
        <v>52</v>
      </c>
      <c r="D184" s="43" t="s">
        <v>584</v>
      </c>
      <c r="E184" s="43" t="s">
        <v>54</v>
      </c>
      <c r="F184" s="43"/>
      <c r="G184" s="43"/>
      <c r="H184" s="44"/>
      <c r="I184" s="43"/>
      <c r="J184" s="43"/>
      <c r="K184" s="44"/>
      <c r="L184" s="78"/>
      <c r="M184" s="78"/>
      <c r="N184" s="54"/>
      <c r="O184" s="54"/>
      <c r="P184" s="70"/>
      <c r="Q184" s="54"/>
      <c r="R184" s="54"/>
      <c r="S184" s="54"/>
      <c r="T184" s="5"/>
    </row>
    <row r="185" spans="1:20" ht="45.2" customHeight="1" x14ac:dyDescent="0.25">
      <c r="A185" s="79" t="s">
        <v>585</v>
      </c>
      <c r="B185" s="82" t="s">
        <v>586</v>
      </c>
      <c r="C185" s="40" t="s">
        <v>52</v>
      </c>
      <c r="D185" s="40" t="s">
        <v>587</v>
      </c>
      <c r="E185" s="40" t="s">
        <v>54</v>
      </c>
      <c r="F185" s="40" t="s">
        <v>588</v>
      </c>
      <c r="G185" s="40" t="s">
        <v>589</v>
      </c>
      <c r="H185" s="41" t="s">
        <v>590</v>
      </c>
      <c r="I185" s="40"/>
      <c r="J185" s="40"/>
      <c r="K185" s="41"/>
      <c r="L185" s="77" t="s">
        <v>570</v>
      </c>
      <c r="M185" s="77" t="s">
        <v>79</v>
      </c>
      <c r="N185" s="53">
        <v>754</v>
      </c>
      <c r="O185" s="53">
        <v>754</v>
      </c>
      <c r="P185" s="69">
        <v>567.00424999999996</v>
      </c>
      <c r="Q185" s="53">
        <v>784</v>
      </c>
      <c r="R185" s="53">
        <v>784</v>
      </c>
      <c r="S185" s="53">
        <v>784</v>
      </c>
      <c r="T185" s="5"/>
    </row>
    <row r="186" spans="1:20" ht="39.75" customHeight="1" x14ac:dyDescent="0.25">
      <c r="A186" s="81"/>
      <c r="B186" s="83"/>
      <c r="C186" s="43" t="s">
        <v>591</v>
      </c>
      <c r="D186" s="43" t="s">
        <v>592</v>
      </c>
      <c r="E186" s="43" t="s">
        <v>593</v>
      </c>
      <c r="F186" s="43"/>
      <c r="G186" s="43"/>
      <c r="H186" s="44"/>
      <c r="I186" s="43"/>
      <c r="J186" s="43"/>
      <c r="K186" s="44"/>
      <c r="L186" s="78"/>
      <c r="M186" s="78"/>
      <c r="N186" s="54"/>
      <c r="O186" s="54"/>
      <c r="P186" s="70"/>
      <c r="Q186" s="54"/>
      <c r="R186" s="54"/>
      <c r="S186" s="54"/>
      <c r="T186" s="5"/>
    </row>
    <row r="187" spans="1:20" ht="45" customHeight="1" x14ac:dyDescent="0.25">
      <c r="A187" s="45" t="s">
        <v>594</v>
      </c>
      <c r="B187" s="39" t="s">
        <v>595</v>
      </c>
      <c r="C187" s="40" t="s">
        <v>52</v>
      </c>
      <c r="D187" s="40" t="s">
        <v>48</v>
      </c>
      <c r="E187" s="40" t="s">
        <v>54</v>
      </c>
      <c r="F187" s="40"/>
      <c r="G187" s="40"/>
      <c r="H187" s="41"/>
      <c r="I187" s="40"/>
      <c r="J187" s="40"/>
      <c r="K187" s="41"/>
      <c r="L187" s="42" t="s">
        <v>67</v>
      </c>
      <c r="M187" s="42" t="s">
        <v>312</v>
      </c>
      <c r="N187" s="53">
        <v>0</v>
      </c>
      <c r="O187" s="53">
        <v>0</v>
      </c>
      <c r="P187" s="69">
        <v>773.7</v>
      </c>
      <c r="Q187" s="53">
        <v>773.7</v>
      </c>
      <c r="R187" s="53">
        <v>773.7</v>
      </c>
      <c r="S187" s="53">
        <v>773.7</v>
      </c>
      <c r="T187" s="5"/>
    </row>
    <row r="188" spans="1:20" ht="84" x14ac:dyDescent="0.25">
      <c r="A188" s="35" t="s">
        <v>596</v>
      </c>
      <c r="B188" s="36" t="s">
        <v>597</v>
      </c>
      <c r="C188" s="37" t="s">
        <v>39</v>
      </c>
      <c r="D188" s="37" t="s">
        <v>39</v>
      </c>
      <c r="E188" s="37" t="s">
        <v>39</v>
      </c>
      <c r="F188" s="37" t="s">
        <v>39</v>
      </c>
      <c r="G188" s="37" t="s">
        <v>39</v>
      </c>
      <c r="H188" s="37" t="s">
        <v>39</v>
      </c>
      <c r="I188" s="37" t="s">
        <v>39</v>
      </c>
      <c r="J188" s="37" t="s">
        <v>39</v>
      </c>
      <c r="K188" s="37" t="s">
        <v>39</v>
      </c>
      <c r="L188" s="38" t="s">
        <v>39</v>
      </c>
      <c r="M188" s="38" t="s">
        <v>39</v>
      </c>
      <c r="N188" s="52">
        <f t="shared" ref="N188:S188" si="5">SUM(N189:N189)</f>
        <v>13556.680759999999</v>
      </c>
      <c r="O188" s="52">
        <f t="shared" si="5"/>
        <v>13450.58027</v>
      </c>
      <c r="P188" s="68">
        <f t="shared" si="5"/>
        <v>13692.029329999999</v>
      </c>
      <c r="Q188" s="52">
        <f t="shared" si="5"/>
        <v>13826.107599999999</v>
      </c>
      <c r="R188" s="52">
        <f t="shared" si="5"/>
        <v>13673.8076</v>
      </c>
      <c r="S188" s="52">
        <f t="shared" si="5"/>
        <v>13647.3076</v>
      </c>
      <c r="T188" s="5"/>
    </row>
    <row r="189" spans="1:20" ht="33.950000000000003" customHeight="1" x14ac:dyDescent="0.25">
      <c r="A189" s="79" t="s">
        <v>598</v>
      </c>
      <c r="B189" s="82" t="s">
        <v>599</v>
      </c>
      <c r="C189" s="40" t="s">
        <v>52</v>
      </c>
      <c r="D189" s="40" t="s">
        <v>128</v>
      </c>
      <c r="E189" s="40" t="s">
        <v>54</v>
      </c>
      <c r="F189" s="40"/>
      <c r="G189" s="40"/>
      <c r="H189" s="41"/>
      <c r="I189" s="40" t="s">
        <v>600</v>
      </c>
      <c r="J189" s="40" t="s">
        <v>601</v>
      </c>
      <c r="K189" s="41" t="s">
        <v>393</v>
      </c>
      <c r="L189" s="77" t="s">
        <v>602</v>
      </c>
      <c r="M189" s="77" t="s">
        <v>603</v>
      </c>
      <c r="N189" s="53">
        <v>13556.680759999999</v>
      </c>
      <c r="O189" s="53">
        <v>13450.58027</v>
      </c>
      <c r="P189" s="69">
        <v>13692.029329999999</v>
      </c>
      <c r="Q189" s="53">
        <v>13826.107599999999</v>
      </c>
      <c r="R189" s="53">
        <v>13673.8076</v>
      </c>
      <c r="S189" s="53">
        <v>13647.3076</v>
      </c>
      <c r="T189" s="5"/>
    </row>
    <row r="190" spans="1:20" ht="50.25" customHeight="1" x14ac:dyDescent="0.25">
      <c r="A190" s="80"/>
      <c r="B190" s="83"/>
      <c r="C190" s="43"/>
      <c r="D190" s="43"/>
      <c r="E190" s="43"/>
      <c r="F190" s="43"/>
      <c r="G190" s="43"/>
      <c r="H190" s="44"/>
      <c r="I190" s="43" t="s">
        <v>604</v>
      </c>
      <c r="J190" s="43" t="s">
        <v>48</v>
      </c>
      <c r="K190" s="44" t="s">
        <v>605</v>
      </c>
      <c r="L190" s="78"/>
      <c r="M190" s="78"/>
      <c r="N190" s="54"/>
      <c r="O190" s="54"/>
      <c r="P190" s="70"/>
      <c r="Q190" s="54"/>
      <c r="R190" s="54"/>
      <c r="S190" s="54"/>
      <c r="T190" s="5"/>
    </row>
    <row r="191" spans="1:20" ht="76.5" customHeight="1" x14ac:dyDescent="0.25">
      <c r="A191" s="80"/>
      <c r="B191" s="83"/>
      <c r="C191" s="43"/>
      <c r="D191" s="43"/>
      <c r="E191" s="43"/>
      <c r="F191" s="43"/>
      <c r="G191" s="43"/>
      <c r="H191" s="44"/>
      <c r="I191" s="43" t="s">
        <v>197</v>
      </c>
      <c r="J191" s="43" t="s">
        <v>292</v>
      </c>
      <c r="K191" s="44" t="s">
        <v>198</v>
      </c>
      <c r="L191" s="78"/>
      <c r="M191" s="78"/>
      <c r="N191" s="54"/>
      <c r="O191" s="54"/>
      <c r="P191" s="70"/>
      <c r="Q191" s="54"/>
      <c r="R191" s="54"/>
      <c r="S191" s="54"/>
      <c r="T191" s="5"/>
    </row>
    <row r="192" spans="1:20" ht="72.75" customHeight="1" x14ac:dyDescent="0.25">
      <c r="A192" s="80"/>
      <c r="B192" s="83"/>
      <c r="C192" s="43"/>
      <c r="D192" s="43"/>
      <c r="E192" s="43"/>
      <c r="F192" s="43"/>
      <c r="G192" s="43"/>
      <c r="H192" s="44"/>
      <c r="I192" s="43" t="s">
        <v>105</v>
      </c>
      <c r="J192" s="43" t="s">
        <v>48</v>
      </c>
      <c r="K192" s="44" t="s">
        <v>106</v>
      </c>
      <c r="L192" s="78"/>
      <c r="M192" s="78"/>
      <c r="N192" s="54"/>
      <c r="O192" s="54"/>
      <c r="P192" s="70"/>
      <c r="Q192" s="54"/>
      <c r="R192" s="54"/>
      <c r="S192" s="54"/>
      <c r="T192" s="5"/>
    </row>
    <row r="193" spans="1:20" ht="89.25" customHeight="1" x14ac:dyDescent="0.25">
      <c r="A193" s="81"/>
      <c r="B193" s="83"/>
      <c r="C193" s="43"/>
      <c r="D193" s="43"/>
      <c r="E193" s="43"/>
      <c r="F193" s="43"/>
      <c r="G193" s="43"/>
      <c r="H193" s="44"/>
      <c r="I193" s="43" t="s">
        <v>606</v>
      </c>
      <c r="J193" s="43" t="s">
        <v>48</v>
      </c>
      <c r="K193" s="44" t="s">
        <v>74</v>
      </c>
      <c r="L193" s="78"/>
      <c r="M193" s="78"/>
      <c r="N193" s="54"/>
      <c r="O193" s="54"/>
      <c r="P193" s="70"/>
      <c r="Q193" s="54"/>
      <c r="R193" s="54"/>
      <c r="S193" s="54"/>
      <c r="T193" s="5"/>
    </row>
    <row r="194" spans="1:20" ht="84" x14ac:dyDescent="0.25">
      <c r="A194" s="35" t="s">
        <v>607</v>
      </c>
      <c r="B194" s="36" t="s">
        <v>608</v>
      </c>
      <c r="C194" s="37" t="s">
        <v>39</v>
      </c>
      <c r="D194" s="37" t="s">
        <v>39</v>
      </c>
      <c r="E194" s="37" t="s">
        <v>39</v>
      </c>
      <c r="F194" s="37" t="s">
        <v>39</v>
      </c>
      <c r="G194" s="37" t="s">
        <v>39</v>
      </c>
      <c r="H194" s="37" t="s">
        <v>39</v>
      </c>
      <c r="I194" s="37" t="s">
        <v>39</v>
      </c>
      <c r="J194" s="37" t="s">
        <v>39</v>
      </c>
      <c r="K194" s="37" t="s">
        <v>39</v>
      </c>
      <c r="L194" s="38" t="s">
        <v>39</v>
      </c>
      <c r="M194" s="38" t="s">
        <v>39</v>
      </c>
      <c r="N194" s="52">
        <f>N195+N200</f>
        <v>90546.608999999997</v>
      </c>
      <c r="O194" s="52">
        <f t="shared" ref="O194:P194" si="6">O195+O200</f>
        <v>90546.608999999997</v>
      </c>
      <c r="P194" s="68">
        <f t="shared" si="6"/>
        <v>70542.929999999993</v>
      </c>
      <c r="Q194" s="52">
        <f>Q195+Q200+Q205</f>
        <v>21310.9</v>
      </c>
      <c r="R194" s="52">
        <f t="shared" ref="R194:S194" si="7">R195+R200+R205</f>
        <v>25080.925200000001</v>
      </c>
      <c r="S194" s="52">
        <f t="shared" si="7"/>
        <v>25080.925200000001</v>
      </c>
      <c r="T194" s="5"/>
    </row>
    <row r="195" spans="1:20" ht="30" customHeight="1" x14ac:dyDescent="0.25">
      <c r="A195" s="35" t="s">
        <v>609</v>
      </c>
      <c r="B195" s="36"/>
      <c r="C195" s="37" t="s">
        <v>39</v>
      </c>
      <c r="D195" s="37" t="s">
        <v>39</v>
      </c>
      <c r="E195" s="37" t="s">
        <v>39</v>
      </c>
      <c r="F195" s="37" t="s">
        <v>39</v>
      </c>
      <c r="G195" s="37" t="s">
        <v>39</v>
      </c>
      <c r="H195" s="37" t="s">
        <v>39</v>
      </c>
      <c r="I195" s="37" t="s">
        <v>39</v>
      </c>
      <c r="J195" s="37" t="s">
        <v>39</v>
      </c>
      <c r="K195" s="37" t="s">
        <v>39</v>
      </c>
      <c r="L195" s="38" t="s">
        <v>39</v>
      </c>
      <c r="M195" s="38" t="s">
        <v>39</v>
      </c>
      <c r="N195" s="52">
        <f>N196</f>
        <v>87975.909</v>
      </c>
      <c r="O195" s="52">
        <f t="shared" ref="O195:S195" si="8">O196</f>
        <v>87975.909</v>
      </c>
      <c r="P195" s="68">
        <f t="shared" si="8"/>
        <v>67812.03</v>
      </c>
      <c r="Q195" s="52">
        <f t="shared" si="8"/>
        <v>18580</v>
      </c>
      <c r="R195" s="52">
        <f t="shared" si="8"/>
        <v>22350.0252</v>
      </c>
      <c r="S195" s="52">
        <f t="shared" si="8"/>
        <v>22350.0252</v>
      </c>
      <c r="T195" s="5"/>
    </row>
    <row r="196" spans="1:20" ht="78.95" customHeight="1" x14ac:dyDescent="0.25">
      <c r="A196" s="79" t="s">
        <v>609</v>
      </c>
      <c r="B196" s="82" t="s">
        <v>610</v>
      </c>
      <c r="C196" s="40" t="s">
        <v>97</v>
      </c>
      <c r="D196" s="40" t="s">
        <v>48</v>
      </c>
      <c r="E196" s="40" t="s">
        <v>74</v>
      </c>
      <c r="F196" s="40"/>
      <c r="G196" s="40"/>
      <c r="H196" s="41"/>
      <c r="I196" s="40"/>
      <c r="J196" s="40"/>
      <c r="K196" s="41"/>
      <c r="L196" s="77" t="s">
        <v>570</v>
      </c>
      <c r="M196" s="77" t="s">
        <v>312</v>
      </c>
      <c r="N196" s="53">
        <v>87975.909</v>
      </c>
      <c r="O196" s="53">
        <v>87975.909</v>
      </c>
      <c r="P196" s="69">
        <v>67812.03</v>
      </c>
      <c r="Q196" s="53">
        <v>18580</v>
      </c>
      <c r="R196" s="53">
        <v>22350.0252</v>
      </c>
      <c r="S196" s="53">
        <v>22350.0252</v>
      </c>
      <c r="T196" s="5"/>
    </row>
    <row r="197" spans="1:20" ht="87" customHeight="1" x14ac:dyDescent="0.25">
      <c r="A197" s="80"/>
      <c r="B197" s="83"/>
      <c r="C197" s="43" t="s">
        <v>99</v>
      </c>
      <c r="D197" s="43" t="s">
        <v>48</v>
      </c>
      <c r="E197" s="43" t="s">
        <v>74</v>
      </c>
      <c r="F197" s="43"/>
      <c r="G197" s="43"/>
      <c r="H197" s="44"/>
      <c r="I197" s="43"/>
      <c r="J197" s="43"/>
      <c r="K197" s="44"/>
      <c r="L197" s="78"/>
      <c r="M197" s="78"/>
      <c r="N197" s="54"/>
      <c r="O197" s="54"/>
      <c r="P197" s="70"/>
      <c r="Q197" s="54"/>
      <c r="R197" s="54"/>
      <c r="S197" s="54"/>
      <c r="T197" s="5"/>
    </row>
    <row r="198" spans="1:20" ht="60.75" customHeight="1" x14ac:dyDescent="0.25">
      <c r="A198" s="80"/>
      <c r="B198" s="83"/>
      <c r="C198" s="43" t="s">
        <v>103</v>
      </c>
      <c r="D198" s="43" t="s">
        <v>48</v>
      </c>
      <c r="E198" s="43" t="s">
        <v>74</v>
      </c>
      <c r="F198" s="43"/>
      <c r="G198" s="43"/>
      <c r="H198" s="44"/>
      <c r="I198" s="43"/>
      <c r="J198" s="43"/>
      <c r="K198" s="44"/>
      <c r="L198" s="78"/>
      <c r="M198" s="78"/>
      <c r="N198" s="54"/>
      <c r="O198" s="54"/>
      <c r="P198" s="70"/>
      <c r="Q198" s="54"/>
      <c r="R198" s="54"/>
      <c r="S198" s="54"/>
      <c r="T198" s="5"/>
    </row>
    <row r="199" spans="1:20" ht="40.5" customHeight="1" x14ac:dyDescent="0.25">
      <c r="A199" s="81"/>
      <c r="B199" s="83"/>
      <c r="C199" s="43" t="s">
        <v>69</v>
      </c>
      <c r="D199" s="43" t="s">
        <v>48</v>
      </c>
      <c r="E199" s="43" t="s">
        <v>54</v>
      </c>
      <c r="F199" s="43"/>
      <c r="G199" s="43"/>
      <c r="H199" s="44"/>
      <c r="I199" s="43"/>
      <c r="J199" s="43"/>
      <c r="K199" s="44"/>
      <c r="L199" s="78"/>
      <c r="M199" s="78"/>
      <c r="N199" s="54"/>
      <c r="O199" s="54"/>
      <c r="P199" s="70"/>
      <c r="Q199" s="54"/>
      <c r="R199" s="54"/>
      <c r="S199" s="54"/>
      <c r="T199" s="5"/>
    </row>
    <row r="200" spans="1:20" ht="60.75" customHeight="1" x14ac:dyDescent="0.25">
      <c r="A200" s="35" t="s">
        <v>611</v>
      </c>
      <c r="B200" s="36"/>
      <c r="C200" s="37" t="s">
        <v>39</v>
      </c>
      <c r="D200" s="37" t="s">
        <v>39</v>
      </c>
      <c r="E200" s="37" t="s">
        <v>39</v>
      </c>
      <c r="F200" s="37" t="s">
        <v>39</v>
      </c>
      <c r="G200" s="37" t="s">
        <v>39</v>
      </c>
      <c r="H200" s="37" t="s">
        <v>39</v>
      </c>
      <c r="I200" s="37" t="s">
        <v>39</v>
      </c>
      <c r="J200" s="37" t="s">
        <v>39</v>
      </c>
      <c r="K200" s="37" t="s">
        <v>39</v>
      </c>
      <c r="L200" s="38" t="s">
        <v>39</v>
      </c>
      <c r="M200" s="38" t="s">
        <v>39</v>
      </c>
      <c r="N200" s="52">
        <f>N201</f>
        <v>2570.6999999999998</v>
      </c>
      <c r="O200" s="52">
        <f t="shared" ref="O200:S200" si="9">O201</f>
        <v>2570.6999999999998</v>
      </c>
      <c r="P200" s="68">
        <f t="shared" si="9"/>
        <v>2730.9</v>
      </c>
      <c r="Q200" s="52">
        <f t="shared" si="9"/>
        <v>2730.9</v>
      </c>
      <c r="R200" s="52">
        <f t="shared" si="9"/>
        <v>2730.9</v>
      </c>
      <c r="S200" s="52">
        <f t="shared" si="9"/>
        <v>2730.9</v>
      </c>
      <c r="T200" s="5"/>
    </row>
    <row r="201" spans="1:20" ht="135.19999999999999" customHeight="1" x14ac:dyDescent="0.25">
      <c r="A201" s="79" t="s">
        <v>611</v>
      </c>
      <c r="B201" s="82" t="s">
        <v>610</v>
      </c>
      <c r="C201" s="40" t="s">
        <v>612</v>
      </c>
      <c r="D201" s="40" t="s">
        <v>48</v>
      </c>
      <c r="E201" s="40" t="s">
        <v>613</v>
      </c>
      <c r="F201" s="40"/>
      <c r="G201" s="40"/>
      <c r="H201" s="41"/>
      <c r="I201" s="40" t="s">
        <v>614</v>
      </c>
      <c r="J201" s="40" t="s">
        <v>48</v>
      </c>
      <c r="K201" s="41" t="s">
        <v>58</v>
      </c>
      <c r="L201" s="77" t="s">
        <v>570</v>
      </c>
      <c r="M201" s="77" t="s">
        <v>312</v>
      </c>
      <c r="N201" s="53">
        <v>2570.6999999999998</v>
      </c>
      <c r="O201" s="53">
        <v>2570.6999999999998</v>
      </c>
      <c r="P201" s="69">
        <v>2730.9</v>
      </c>
      <c r="Q201" s="53">
        <v>2730.9</v>
      </c>
      <c r="R201" s="53">
        <v>2730.9</v>
      </c>
      <c r="S201" s="53">
        <v>2730.9</v>
      </c>
      <c r="T201" s="5"/>
    </row>
    <row r="202" spans="1:20" ht="75.75" customHeight="1" x14ac:dyDescent="0.25">
      <c r="A202" s="80"/>
      <c r="B202" s="83"/>
      <c r="C202" s="43" t="s">
        <v>69</v>
      </c>
      <c r="D202" s="43" t="s">
        <v>123</v>
      </c>
      <c r="E202" s="43" t="s">
        <v>54</v>
      </c>
      <c r="F202" s="43"/>
      <c r="G202" s="43"/>
      <c r="H202" s="44"/>
      <c r="I202" s="43" t="s">
        <v>615</v>
      </c>
      <c r="J202" s="43" t="s">
        <v>48</v>
      </c>
      <c r="K202" s="44" t="s">
        <v>74</v>
      </c>
      <c r="L202" s="78"/>
      <c r="M202" s="78"/>
      <c r="N202" s="54"/>
      <c r="O202" s="54"/>
      <c r="P202" s="70"/>
      <c r="Q202" s="54"/>
      <c r="R202" s="54"/>
      <c r="S202" s="54"/>
      <c r="T202" s="5"/>
    </row>
    <row r="203" spans="1:20" ht="73.5" customHeight="1" x14ac:dyDescent="0.25">
      <c r="A203" s="80"/>
      <c r="B203" s="83"/>
      <c r="C203" s="43"/>
      <c r="D203" s="43"/>
      <c r="E203" s="43"/>
      <c r="F203" s="43"/>
      <c r="G203" s="43"/>
      <c r="H203" s="44"/>
      <c r="I203" s="43" t="s">
        <v>616</v>
      </c>
      <c r="J203" s="43" t="s">
        <v>48</v>
      </c>
      <c r="K203" s="44" t="s">
        <v>130</v>
      </c>
      <c r="L203" s="78"/>
      <c r="M203" s="78"/>
      <c r="N203" s="54"/>
      <c r="O203" s="54"/>
      <c r="P203" s="70"/>
      <c r="Q203" s="54"/>
      <c r="R203" s="54"/>
      <c r="S203" s="54"/>
      <c r="T203" s="5"/>
    </row>
    <row r="204" spans="1:20" ht="135" x14ac:dyDescent="0.25">
      <c r="A204" s="81"/>
      <c r="B204" s="83"/>
      <c r="C204" s="43"/>
      <c r="D204" s="43"/>
      <c r="E204" s="43"/>
      <c r="F204" s="43"/>
      <c r="G204" s="43"/>
      <c r="H204" s="44"/>
      <c r="I204" s="43" t="s">
        <v>617</v>
      </c>
      <c r="J204" s="43" t="s">
        <v>48</v>
      </c>
      <c r="K204" s="44" t="s">
        <v>130</v>
      </c>
      <c r="L204" s="78"/>
      <c r="M204" s="78"/>
      <c r="N204" s="54"/>
      <c r="O204" s="54"/>
      <c r="P204" s="70"/>
      <c r="Q204" s="54"/>
      <c r="R204" s="54"/>
      <c r="S204" s="54"/>
      <c r="T204" s="5"/>
    </row>
    <row r="205" spans="1:20" ht="78" customHeight="1" x14ac:dyDescent="0.25">
      <c r="A205" s="35" t="s">
        <v>618</v>
      </c>
      <c r="B205" s="36"/>
      <c r="C205" s="37" t="s">
        <v>39</v>
      </c>
      <c r="D205" s="37" t="s">
        <v>39</v>
      </c>
      <c r="E205" s="37" t="s">
        <v>39</v>
      </c>
      <c r="F205" s="37" t="s">
        <v>39</v>
      </c>
      <c r="G205" s="37" t="s">
        <v>39</v>
      </c>
      <c r="H205" s="37" t="s">
        <v>39</v>
      </c>
      <c r="I205" s="37" t="s">
        <v>39</v>
      </c>
      <c r="J205" s="37" t="s">
        <v>39</v>
      </c>
      <c r="K205" s="37" t="s">
        <v>39</v>
      </c>
      <c r="L205" s="38" t="s">
        <v>39</v>
      </c>
      <c r="M205" s="38" t="s">
        <v>39</v>
      </c>
      <c r="N205" s="52">
        <f>N206</f>
        <v>0</v>
      </c>
      <c r="O205" s="52">
        <f t="shared" ref="O205:S205" si="10">O206</f>
        <v>0</v>
      </c>
      <c r="P205" s="68">
        <f t="shared" si="10"/>
        <v>1560</v>
      </c>
      <c r="Q205" s="52">
        <f t="shared" si="10"/>
        <v>0</v>
      </c>
      <c r="R205" s="52">
        <f t="shared" si="10"/>
        <v>0</v>
      </c>
      <c r="S205" s="52">
        <f t="shared" si="10"/>
        <v>0</v>
      </c>
      <c r="T205" s="5"/>
    </row>
    <row r="206" spans="1:20" ht="202.7" customHeight="1" x14ac:dyDescent="0.25">
      <c r="A206" s="79" t="s">
        <v>619</v>
      </c>
      <c r="B206" s="82" t="s">
        <v>620</v>
      </c>
      <c r="C206" s="40" t="s">
        <v>621</v>
      </c>
      <c r="D206" s="40" t="s">
        <v>622</v>
      </c>
      <c r="E206" s="40" t="s">
        <v>74</v>
      </c>
      <c r="F206" s="40" t="s">
        <v>623</v>
      </c>
      <c r="G206" s="40" t="s">
        <v>48</v>
      </c>
      <c r="H206" s="41" t="s">
        <v>624</v>
      </c>
      <c r="I206" s="40"/>
      <c r="J206" s="40"/>
      <c r="K206" s="41"/>
      <c r="L206" s="77" t="s">
        <v>432</v>
      </c>
      <c r="M206" s="77" t="s">
        <v>433</v>
      </c>
      <c r="N206" s="53">
        <v>0</v>
      </c>
      <c r="O206" s="53">
        <v>0</v>
      </c>
      <c r="P206" s="69">
        <v>1560</v>
      </c>
      <c r="Q206" s="53">
        <v>0</v>
      </c>
      <c r="R206" s="53">
        <v>0</v>
      </c>
      <c r="S206" s="53">
        <v>0</v>
      </c>
      <c r="T206" s="5"/>
    </row>
    <row r="207" spans="1:20" ht="40.5" customHeight="1" x14ac:dyDescent="0.25">
      <c r="A207" s="81"/>
      <c r="B207" s="83"/>
      <c r="C207" s="43" t="s">
        <v>52</v>
      </c>
      <c r="D207" s="43" t="s">
        <v>492</v>
      </c>
      <c r="E207" s="43" t="s">
        <v>54</v>
      </c>
      <c r="F207" s="43"/>
      <c r="G207" s="43"/>
      <c r="H207" s="44"/>
      <c r="I207" s="43"/>
      <c r="J207" s="43"/>
      <c r="K207" s="44"/>
      <c r="L207" s="78"/>
      <c r="M207" s="78"/>
      <c r="N207" s="54"/>
      <c r="O207" s="54"/>
      <c r="P207" s="70"/>
      <c r="Q207" s="54"/>
      <c r="R207" s="54"/>
      <c r="S207" s="54"/>
      <c r="T207" s="5"/>
    </row>
    <row r="208" spans="1:20" ht="48" customHeight="1" x14ac:dyDescent="0.25">
      <c r="A208" s="35" t="s">
        <v>37</v>
      </c>
      <c r="B208" s="36" t="s">
        <v>38</v>
      </c>
      <c r="C208" s="37" t="s">
        <v>39</v>
      </c>
      <c r="D208" s="37" t="s">
        <v>39</v>
      </c>
      <c r="E208" s="37" t="s">
        <v>39</v>
      </c>
      <c r="F208" s="37" t="s">
        <v>39</v>
      </c>
      <c r="G208" s="37" t="s">
        <v>39</v>
      </c>
      <c r="H208" s="37" t="s">
        <v>39</v>
      </c>
      <c r="I208" s="37" t="s">
        <v>39</v>
      </c>
      <c r="J208" s="37" t="s">
        <v>39</v>
      </c>
      <c r="K208" s="37" t="s">
        <v>39</v>
      </c>
      <c r="L208" s="38" t="s">
        <v>39</v>
      </c>
      <c r="M208" s="38" t="s">
        <v>39</v>
      </c>
      <c r="N208" s="52">
        <f t="shared" ref="N208:S208" si="11">N209+N248</f>
        <v>2651342.79201</v>
      </c>
      <c r="O208" s="52">
        <f t="shared" si="11"/>
        <v>2649459.5530499998</v>
      </c>
      <c r="P208" s="68">
        <f t="shared" si="11"/>
        <v>2916161.8533000001</v>
      </c>
      <c r="Q208" s="52">
        <f t="shared" si="11"/>
        <v>3189144.88</v>
      </c>
      <c r="R208" s="52">
        <f t="shared" si="11"/>
        <v>3387889.2797299996</v>
      </c>
      <c r="S208" s="52">
        <f t="shared" si="11"/>
        <v>3387889.2797299996</v>
      </c>
      <c r="T208" s="5"/>
    </row>
    <row r="209" spans="1:20" ht="115.5" x14ac:dyDescent="0.25">
      <c r="A209" s="35" t="s">
        <v>625</v>
      </c>
      <c r="B209" s="36" t="s">
        <v>626</v>
      </c>
      <c r="C209" s="37" t="s">
        <v>39</v>
      </c>
      <c r="D209" s="37" t="s">
        <v>39</v>
      </c>
      <c r="E209" s="37" t="s">
        <v>39</v>
      </c>
      <c r="F209" s="37" t="s">
        <v>39</v>
      </c>
      <c r="G209" s="37" t="s">
        <v>39</v>
      </c>
      <c r="H209" s="37" t="s">
        <v>39</v>
      </c>
      <c r="I209" s="37" t="s">
        <v>39</v>
      </c>
      <c r="J209" s="37" t="s">
        <v>39</v>
      </c>
      <c r="K209" s="37" t="s">
        <v>39</v>
      </c>
      <c r="L209" s="38" t="s">
        <v>39</v>
      </c>
      <c r="M209" s="38" t="s">
        <v>39</v>
      </c>
      <c r="N209" s="52">
        <f>N210+N214</f>
        <v>186936.83201000001</v>
      </c>
      <c r="O209" s="52">
        <f>O210+O214</f>
        <v>185056.31604000001</v>
      </c>
      <c r="P209" s="68">
        <f t="shared" ref="P209:S209" si="12">P210+P214</f>
        <v>169822.2733</v>
      </c>
      <c r="Q209" s="52">
        <f t="shared" si="12"/>
        <v>174913.6</v>
      </c>
      <c r="R209" s="52">
        <f t="shared" si="12"/>
        <v>176838.43972999998</v>
      </c>
      <c r="S209" s="52">
        <f t="shared" si="12"/>
        <v>176838.43972999998</v>
      </c>
      <c r="T209" s="5"/>
    </row>
    <row r="210" spans="1:20" ht="27.75" customHeight="1" x14ac:dyDescent="0.25">
      <c r="A210" s="35" t="s">
        <v>627</v>
      </c>
      <c r="B210" s="36" t="s">
        <v>628</v>
      </c>
      <c r="C210" s="37" t="s">
        <v>39</v>
      </c>
      <c r="D210" s="37" t="s">
        <v>39</v>
      </c>
      <c r="E210" s="37" t="s">
        <v>39</v>
      </c>
      <c r="F210" s="37" t="s">
        <v>39</v>
      </c>
      <c r="G210" s="37" t="s">
        <v>39</v>
      </c>
      <c r="H210" s="37" t="s">
        <v>39</v>
      </c>
      <c r="I210" s="37" t="s">
        <v>39</v>
      </c>
      <c r="J210" s="37" t="s">
        <v>39</v>
      </c>
      <c r="K210" s="37" t="s">
        <v>39</v>
      </c>
      <c r="L210" s="38" t="s">
        <v>39</v>
      </c>
      <c r="M210" s="38" t="s">
        <v>39</v>
      </c>
      <c r="N210" s="52">
        <v>79.7</v>
      </c>
      <c r="O210" s="52">
        <v>79.696600000000004</v>
      </c>
      <c r="P210" s="68">
        <v>89.3</v>
      </c>
      <c r="Q210" s="52">
        <v>96.2</v>
      </c>
      <c r="R210" s="52">
        <v>433.4</v>
      </c>
      <c r="S210" s="52">
        <v>433.4</v>
      </c>
      <c r="T210" s="5"/>
    </row>
    <row r="211" spans="1:20" ht="101.45" customHeight="1" x14ac:dyDescent="0.25">
      <c r="A211" s="79" t="s">
        <v>629</v>
      </c>
      <c r="B211" s="82" t="s">
        <v>630</v>
      </c>
      <c r="C211" s="40" t="s">
        <v>631</v>
      </c>
      <c r="D211" s="40" t="s">
        <v>48</v>
      </c>
      <c r="E211" s="40" t="s">
        <v>632</v>
      </c>
      <c r="F211" s="40" t="s">
        <v>633</v>
      </c>
      <c r="G211" s="40" t="s">
        <v>48</v>
      </c>
      <c r="H211" s="41" t="s">
        <v>634</v>
      </c>
      <c r="I211" s="40"/>
      <c r="J211" s="40"/>
      <c r="K211" s="41"/>
      <c r="L211" s="77" t="s">
        <v>432</v>
      </c>
      <c r="M211" s="77" t="s">
        <v>67</v>
      </c>
      <c r="N211" s="53">
        <v>79.7</v>
      </c>
      <c r="O211" s="53">
        <v>79.696600000000004</v>
      </c>
      <c r="P211" s="69">
        <v>89.3</v>
      </c>
      <c r="Q211" s="53">
        <v>96.2</v>
      </c>
      <c r="R211" s="53">
        <v>433.4</v>
      </c>
      <c r="S211" s="53">
        <v>433.4</v>
      </c>
      <c r="T211" s="5"/>
    </row>
    <row r="212" spans="1:20" ht="39" customHeight="1" x14ac:dyDescent="0.25">
      <c r="A212" s="80"/>
      <c r="B212" s="83"/>
      <c r="C212" s="43" t="s">
        <v>52</v>
      </c>
      <c r="D212" s="43" t="s">
        <v>635</v>
      </c>
      <c r="E212" s="43" t="s">
        <v>54</v>
      </c>
      <c r="F212" s="43"/>
      <c r="G212" s="43"/>
      <c r="H212" s="44"/>
      <c r="I212" s="43"/>
      <c r="J212" s="43"/>
      <c r="K212" s="44"/>
      <c r="L212" s="78"/>
      <c r="M212" s="78"/>
      <c r="N212" s="54"/>
      <c r="O212" s="54"/>
      <c r="P212" s="70"/>
      <c r="Q212" s="54"/>
      <c r="R212" s="54"/>
      <c r="S212" s="54"/>
      <c r="T212" s="5"/>
    </row>
    <row r="213" spans="1:20" ht="42" customHeight="1" x14ac:dyDescent="0.25">
      <c r="A213" s="81"/>
      <c r="B213" s="83"/>
      <c r="C213" s="43" t="s">
        <v>636</v>
      </c>
      <c r="D213" s="43" t="s">
        <v>637</v>
      </c>
      <c r="E213" s="43" t="s">
        <v>638</v>
      </c>
      <c r="F213" s="43"/>
      <c r="G213" s="43"/>
      <c r="H213" s="44"/>
      <c r="I213" s="43"/>
      <c r="J213" s="43"/>
      <c r="K213" s="44"/>
      <c r="L213" s="78"/>
      <c r="M213" s="78"/>
      <c r="N213" s="54"/>
      <c r="O213" s="54"/>
      <c r="P213" s="70"/>
      <c r="Q213" s="54"/>
      <c r="R213" s="54"/>
      <c r="S213" s="54"/>
      <c r="T213" s="5"/>
    </row>
    <row r="214" spans="1:20" ht="31.5" x14ac:dyDescent="0.25">
      <c r="A214" s="35" t="s">
        <v>639</v>
      </c>
      <c r="B214" s="36" t="s">
        <v>640</v>
      </c>
      <c r="C214" s="37" t="s">
        <v>39</v>
      </c>
      <c r="D214" s="37" t="s">
        <v>39</v>
      </c>
      <c r="E214" s="37" t="s">
        <v>39</v>
      </c>
      <c r="F214" s="37" t="s">
        <v>39</v>
      </c>
      <c r="G214" s="37" t="s">
        <v>39</v>
      </c>
      <c r="H214" s="37" t="s">
        <v>39</v>
      </c>
      <c r="I214" s="37" t="s">
        <v>39</v>
      </c>
      <c r="J214" s="37" t="s">
        <v>39</v>
      </c>
      <c r="K214" s="37" t="s">
        <v>39</v>
      </c>
      <c r="L214" s="38" t="s">
        <v>39</v>
      </c>
      <c r="M214" s="38" t="s">
        <v>39</v>
      </c>
      <c r="N214" s="52">
        <v>186857.13201</v>
      </c>
      <c r="O214" s="52">
        <v>184976.61944000001</v>
      </c>
      <c r="P214" s="68">
        <v>169732.97330000001</v>
      </c>
      <c r="Q214" s="52">
        <v>174817.4</v>
      </c>
      <c r="R214" s="52">
        <v>176405.03972999999</v>
      </c>
      <c r="S214" s="52">
        <v>176405.03972999999</v>
      </c>
      <c r="T214" s="5"/>
    </row>
    <row r="215" spans="1:20" ht="146.44999999999999" customHeight="1" x14ac:dyDescent="0.25">
      <c r="A215" s="79" t="s">
        <v>641</v>
      </c>
      <c r="B215" s="82" t="s">
        <v>642</v>
      </c>
      <c r="C215" s="40" t="s">
        <v>643</v>
      </c>
      <c r="D215" s="40" t="s">
        <v>48</v>
      </c>
      <c r="E215" s="40" t="s">
        <v>389</v>
      </c>
      <c r="F215" s="40" t="s">
        <v>644</v>
      </c>
      <c r="G215" s="40" t="s">
        <v>48</v>
      </c>
      <c r="H215" s="41" t="s">
        <v>645</v>
      </c>
      <c r="I215" s="40"/>
      <c r="J215" s="40"/>
      <c r="K215" s="41"/>
      <c r="L215" s="77" t="s">
        <v>570</v>
      </c>
      <c r="M215" s="77" t="s">
        <v>79</v>
      </c>
      <c r="N215" s="53">
        <v>80.185000000000002</v>
      </c>
      <c r="O215" s="53">
        <v>80.185000000000002</v>
      </c>
      <c r="P215" s="69">
        <v>80</v>
      </c>
      <c r="Q215" s="53">
        <v>0</v>
      </c>
      <c r="R215" s="53">
        <v>0</v>
      </c>
      <c r="S215" s="53">
        <v>0</v>
      </c>
      <c r="T215" s="5"/>
    </row>
    <row r="216" spans="1:20" ht="78.75" x14ac:dyDescent="0.25">
      <c r="A216" s="80"/>
      <c r="B216" s="83"/>
      <c r="C216" s="43" t="s">
        <v>646</v>
      </c>
      <c r="D216" s="43" t="s">
        <v>48</v>
      </c>
      <c r="E216" s="43" t="s">
        <v>74</v>
      </c>
      <c r="F216" s="43" t="s">
        <v>647</v>
      </c>
      <c r="G216" s="43" t="s">
        <v>48</v>
      </c>
      <c r="H216" s="44" t="s">
        <v>648</v>
      </c>
      <c r="I216" s="43"/>
      <c r="J216" s="43"/>
      <c r="K216" s="44"/>
      <c r="L216" s="78"/>
      <c r="M216" s="78"/>
      <c r="N216" s="54"/>
      <c r="O216" s="54"/>
      <c r="P216" s="70"/>
      <c r="Q216" s="54"/>
      <c r="R216" s="54"/>
      <c r="S216" s="54"/>
      <c r="T216" s="5"/>
    </row>
    <row r="217" spans="1:20" ht="78.75" x14ac:dyDescent="0.25">
      <c r="A217" s="80"/>
      <c r="B217" s="83"/>
      <c r="C217" s="43" t="s">
        <v>649</v>
      </c>
      <c r="D217" s="43" t="s">
        <v>48</v>
      </c>
      <c r="E217" s="43" t="s">
        <v>74</v>
      </c>
      <c r="F217" s="43" t="s">
        <v>650</v>
      </c>
      <c r="G217" s="43" t="s">
        <v>48</v>
      </c>
      <c r="H217" s="44" t="s">
        <v>74</v>
      </c>
      <c r="I217" s="43"/>
      <c r="J217" s="43"/>
      <c r="K217" s="44"/>
      <c r="L217" s="78"/>
      <c r="M217" s="78"/>
      <c r="N217" s="54"/>
      <c r="O217" s="54"/>
      <c r="P217" s="70"/>
      <c r="Q217" s="54"/>
      <c r="R217" s="54"/>
      <c r="S217" s="54"/>
      <c r="T217" s="5"/>
    </row>
    <row r="218" spans="1:20" ht="40.5" customHeight="1" x14ac:dyDescent="0.25">
      <c r="A218" s="80"/>
      <c r="B218" s="83"/>
      <c r="C218" s="43" t="s">
        <v>231</v>
      </c>
      <c r="D218" s="43" t="s">
        <v>651</v>
      </c>
      <c r="E218" s="43" t="s">
        <v>233</v>
      </c>
      <c r="F218" s="43"/>
      <c r="G218" s="43"/>
      <c r="H218" s="44"/>
      <c r="I218" s="43"/>
      <c r="J218" s="43"/>
      <c r="K218" s="44"/>
      <c r="L218" s="78"/>
      <c r="M218" s="78"/>
      <c r="N218" s="54"/>
      <c r="O218" s="54"/>
      <c r="P218" s="70"/>
      <c r="Q218" s="54"/>
      <c r="R218" s="54"/>
      <c r="S218" s="54"/>
      <c r="T218" s="5"/>
    </row>
    <row r="219" spans="1:20" ht="44.25" customHeight="1" x14ac:dyDescent="0.25">
      <c r="A219" s="81"/>
      <c r="B219" s="83"/>
      <c r="C219" s="43" t="s">
        <v>52</v>
      </c>
      <c r="D219" s="43" t="s">
        <v>635</v>
      </c>
      <c r="E219" s="43" t="s">
        <v>54</v>
      </c>
      <c r="F219" s="43"/>
      <c r="G219" s="43"/>
      <c r="H219" s="44"/>
      <c r="I219" s="43"/>
      <c r="J219" s="43"/>
      <c r="K219" s="44"/>
      <c r="L219" s="78"/>
      <c r="M219" s="78"/>
      <c r="N219" s="54"/>
      <c r="O219" s="54"/>
      <c r="P219" s="70"/>
      <c r="Q219" s="54"/>
      <c r="R219" s="54"/>
      <c r="S219" s="54"/>
      <c r="T219" s="5"/>
    </row>
    <row r="220" spans="1:20" ht="262.7" customHeight="1" x14ac:dyDescent="0.25">
      <c r="A220" s="79" t="s">
        <v>652</v>
      </c>
      <c r="B220" s="82" t="s">
        <v>653</v>
      </c>
      <c r="C220" s="40" t="s">
        <v>654</v>
      </c>
      <c r="D220" s="40" t="s">
        <v>655</v>
      </c>
      <c r="E220" s="40" t="s">
        <v>656</v>
      </c>
      <c r="F220" s="40" t="s">
        <v>647</v>
      </c>
      <c r="G220" s="40" t="s">
        <v>657</v>
      </c>
      <c r="H220" s="41" t="s">
        <v>648</v>
      </c>
      <c r="I220" s="40" t="s">
        <v>658</v>
      </c>
      <c r="J220" s="40" t="s">
        <v>48</v>
      </c>
      <c r="K220" s="41" t="s">
        <v>120</v>
      </c>
      <c r="L220" s="77" t="s">
        <v>238</v>
      </c>
      <c r="M220" s="77" t="s">
        <v>432</v>
      </c>
      <c r="N220" s="53">
        <v>3402.04</v>
      </c>
      <c r="O220" s="53">
        <v>3402.04</v>
      </c>
      <c r="P220" s="69">
        <v>5230.92</v>
      </c>
      <c r="Q220" s="53">
        <v>5465</v>
      </c>
      <c r="R220" s="53">
        <v>5762.76</v>
      </c>
      <c r="S220" s="53">
        <v>5762.76</v>
      </c>
      <c r="T220" s="5"/>
    </row>
    <row r="221" spans="1:20" ht="42.75" customHeight="1" x14ac:dyDescent="0.25">
      <c r="A221" s="80"/>
      <c r="B221" s="83"/>
      <c r="C221" s="43" t="s">
        <v>52</v>
      </c>
      <c r="D221" s="43" t="s">
        <v>635</v>
      </c>
      <c r="E221" s="43" t="s">
        <v>54</v>
      </c>
      <c r="F221" s="43" t="s">
        <v>194</v>
      </c>
      <c r="G221" s="43" t="s">
        <v>659</v>
      </c>
      <c r="H221" s="44" t="s">
        <v>196</v>
      </c>
      <c r="I221" s="43"/>
      <c r="J221" s="43"/>
      <c r="K221" s="44"/>
      <c r="L221" s="78"/>
      <c r="M221" s="78"/>
      <c r="N221" s="54"/>
      <c r="O221" s="54"/>
      <c r="P221" s="70"/>
      <c r="Q221" s="54"/>
      <c r="R221" s="54"/>
      <c r="S221" s="54"/>
      <c r="T221" s="5"/>
    </row>
    <row r="222" spans="1:20" ht="33.75" x14ac:dyDescent="0.25">
      <c r="A222" s="81"/>
      <c r="B222" s="83"/>
      <c r="C222" s="43" t="s">
        <v>207</v>
      </c>
      <c r="D222" s="43" t="s">
        <v>660</v>
      </c>
      <c r="E222" s="43" t="s">
        <v>196</v>
      </c>
      <c r="F222" s="43"/>
      <c r="G222" s="43"/>
      <c r="H222" s="44"/>
      <c r="I222" s="43"/>
      <c r="J222" s="43"/>
      <c r="K222" s="44"/>
      <c r="L222" s="78"/>
      <c r="M222" s="78"/>
      <c r="N222" s="54"/>
      <c r="O222" s="54"/>
      <c r="P222" s="70"/>
      <c r="Q222" s="54"/>
      <c r="R222" s="54"/>
      <c r="S222" s="54"/>
      <c r="T222" s="5"/>
    </row>
    <row r="223" spans="1:20" ht="146.44999999999999" customHeight="1" x14ac:dyDescent="0.25">
      <c r="A223" s="79" t="s">
        <v>661</v>
      </c>
      <c r="B223" s="82" t="s">
        <v>662</v>
      </c>
      <c r="C223" s="40" t="s">
        <v>646</v>
      </c>
      <c r="D223" s="40" t="s">
        <v>48</v>
      </c>
      <c r="E223" s="40" t="s">
        <v>74</v>
      </c>
      <c r="F223" s="40" t="s">
        <v>644</v>
      </c>
      <c r="G223" s="40" t="s">
        <v>48</v>
      </c>
      <c r="H223" s="41" t="s">
        <v>645</v>
      </c>
      <c r="I223" s="40"/>
      <c r="J223" s="40"/>
      <c r="K223" s="41"/>
      <c r="L223" s="77" t="s">
        <v>570</v>
      </c>
      <c r="M223" s="77" t="s">
        <v>79</v>
      </c>
      <c r="N223" s="53">
        <v>42644.964</v>
      </c>
      <c r="O223" s="53">
        <v>42350.41272</v>
      </c>
      <c r="P223" s="69">
        <v>40770.453300000001</v>
      </c>
      <c r="Q223" s="53">
        <v>41594.327559999998</v>
      </c>
      <c r="R223" s="53">
        <v>41684.279730000002</v>
      </c>
      <c r="S223" s="53">
        <v>41684.279730000002</v>
      </c>
      <c r="T223" s="5"/>
    </row>
    <row r="224" spans="1:20" ht="78.75" x14ac:dyDescent="0.25">
      <c r="A224" s="80"/>
      <c r="B224" s="83"/>
      <c r="C224" s="43" t="s">
        <v>649</v>
      </c>
      <c r="D224" s="43" t="s">
        <v>48</v>
      </c>
      <c r="E224" s="43" t="s">
        <v>74</v>
      </c>
      <c r="F224" s="43" t="s">
        <v>647</v>
      </c>
      <c r="G224" s="43" t="s">
        <v>663</v>
      </c>
      <c r="H224" s="44" t="s">
        <v>648</v>
      </c>
      <c r="I224" s="43"/>
      <c r="J224" s="43"/>
      <c r="K224" s="44"/>
      <c r="L224" s="78"/>
      <c r="M224" s="78"/>
      <c r="N224" s="54"/>
      <c r="O224" s="54"/>
      <c r="P224" s="70"/>
      <c r="Q224" s="54"/>
      <c r="R224" s="54"/>
      <c r="S224" s="54"/>
      <c r="T224" s="5"/>
    </row>
    <row r="225" spans="1:20" ht="78.75" x14ac:dyDescent="0.25">
      <c r="A225" s="80"/>
      <c r="B225" s="83"/>
      <c r="C225" s="43" t="s">
        <v>231</v>
      </c>
      <c r="D225" s="43" t="s">
        <v>651</v>
      </c>
      <c r="E225" s="43" t="s">
        <v>233</v>
      </c>
      <c r="F225" s="43" t="s">
        <v>650</v>
      </c>
      <c r="G225" s="43" t="s">
        <v>48</v>
      </c>
      <c r="H225" s="44" t="s">
        <v>74</v>
      </c>
      <c r="I225" s="43"/>
      <c r="J225" s="43"/>
      <c r="K225" s="44"/>
      <c r="L225" s="78"/>
      <c r="M225" s="78"/>
      <c r="N225" s="54"/>
      <c r="O225" s="54"/>
      <c r="P225" s="70"/>
      <c r="Q225" s="54"/>
      <c r="R225" s="54"/>
      <c r="S225" s="54"/>
      <c r="T225" s="5"/>
    </row>
    <row r="226" spans="1:20" ht="39.75" customHeight="1" x14ac:dyDescent="0.25">
      <c r="A226" s="81"/>
      <c r="B226" s="83"/>
      <c r="C226" s="43" t="s">
        <v>52</v>
      </c>
      <c r="D226" s="43" t="s">
        <v>635</v>
      </c>
      <c r="E226" s="43" t="s">
        <v>54</v>
      </c>
      <c r="F226" s="43"/>
      <c r="G226" s="43"/>
      <c r="H226" s="44"/>
      <c r="I226" s="43"/>
      <c r="J226" s="43"/>
      <c r="K226" s="44"/>
      <c r="L226" s="78"/>
      <c r="M226" s="78"/>
      <c r="N226" s="54"/>
      <c r="O226" s="54"/>
      <c r="P226" s="70"/>
      <c r="Q226" s="54"/>
      <c r="R226" s="54"/>
      <c r="S226" s="54"/>
      <c r="T226" s="5"/>
    </row>
    <row r="227" spans="1:20" ht="262.7" customHeight="1" x14ac:dyDescent="0.25">
      <c r="A227" s="79" t="s">
        <v>664</v>
      </c>
      <c r="B227" s="82" t="s">
        <v>665</v>
      </c>
      <c r="C227" s="40" t="s">
        <v>654</v>
      </c>
      <c r="D227" s="40" t="s">
        <v>666</v>
      </c>
      <c r="E227" s="40" t="s">
        <v>656</v>
      </c>
      <c r="F227" s="40" t="s">
        <v>647</v>
      </c>
      <c r="G227" s="40" t="s">
        <v>667</v>
      </c>
      <c r="H227" s="41" t="s">
        <v>648</v>
      </c>
      <c r="I227" s="40"/>
      <c r="J227" s="40"/>
      <c r="K227" s="41"/>
      <c r="L227" s="77" t="s">
        <v>211</v>
      </c>
      <c r="M227" s="77" t="s">
        <v>668</v>
      </c>
      <c r="N227" s="53">
        <v>108305</v>
      </c>
      <c r="O227" s="53">
        <v>107526.72665</v>
      </c>
      <c r="P227" s="69">
        <v>89524.5</v>
      </c>
      <c r="Q227" s="53">
        <v>92639.4</v>
      </c>
      <c r="R227" s="53">
        <v>92686.7</v>
      </c>
      <c r="S227" s="53">
        <v>92686.7</v>
      </c>
      <c r="T227" s="5"/>
    </row>
    <row r="228" spans="1:20" ht="78.75" x14ac:dyDescent="0.25">
      <c r="A228" s="80"/>
      <c r="B228" s="83"/>
      <c r="C228" s="43" t="s">
        <v>52</v>
      </c>
      <c r="D228" s="43" t="s">
        <v>635</v>
      </c>
      <c r="E228" s="43" t="s">
        <v>54</v>
      </c>
      <c r="F228" s="43" t="s">
        <v>647</v>
      </c>
      <c r="G228" s="43" t="s">
        <v>669</v>
      </c>
      <c r="H228" s="44" t="s">
        <v>648</v>
      </c>
      <c r="I228" s="43"/>
      <c r="J228" s="43"/>
      <c r="K228" s="44"/>
      <c r="L228" s="78"/>
      <c r="M228" s="78"/>
      <c r="N228" s="54"/>
      <c r="O228" s="54"/>
      <c r="P228" s="70"/>
      <c r="Q228" s="54"/>
      <c r="R228" s="54"/>
      <c r="S228" s="54"/>
      <c r="T228" s="5"/>
    </row>
    <row r="229" spans="1:20" ht="38.25" customHeight="1" x14ac:dyDescent="0.25">
      <c r="A229" s="81"/>
      <c r="B229" s="83"/>
      <c r="C229" s="43" t="s">
        <v>207</v>
      </c>
      <c r="D229" s="43" t="s">
        <v>670</v>
      </c>
      <c r="E229" s="43" t="s">
        <v>196</v>
      </c>
      <c r="F229" s="43" t="s">
        <v>194</v>
      </c>
      <c r="G229" s="43" t="s">
        <v>671</v>
      </c>
      <c r="H229" s="44" t="s">
        <v>196</v>
      </c>
      <c r="I229" s="43"/>
      <c r="J229" s="43"/>
      <c r="K229" s="44"/>
      <c r="L229" s="78"/>
      <c r="M229" s="78"/>
      <c r="N229" s="54"/>
      <c r="O229" s="54"/>
      <c r="P229" s="70"/>
      <c r="Q229" s="54"/>
      <c r="R229" s="54"/>
      <c r="S229" s="54"/>
      <c r="T229" s="5"/>
    </row>
    <row r="230" spans="1:20" ht="90.2" customHeight="1" x14ac:dyDescent="0.25">
      <c r="A230" s="79" t="s">
        <v>672</v>
      </c>
      <c r="B230" s="82" t="s">
        <v>673</v>
      </c>
      <c r="C230" s="40" t="s">
        <v>409</v>
      </c>
      <c r="D230" s="40" t="s">
        <v>674</v>
      </c>
      <c r="E230" s="40" t="s">
        <v>410</v>
      </c>
      <c r="F230" s="40" t="s">
        <v>675</v>
      </c>
      <c r="G230" s="40" t="s">
        <v>48</v>
      </c>
      <c r="H230" s="41" t="s">
        <v>676</v>
      </c>
      <c r="I230" s="40" t="s">
        <v>677</v>
      </c>
      <c r="J230" s="40" t="s">
        <v>678</v>
      </c>
      <c r="K230" s="41" t="s">
        <v>679</v>
      </c>
      <c r="L230" s="77" t="s">
        <v>680</v>
      </c>
      <c r="M230" s="77" t="s">
        <v>681</v>
      </c>
      <c r="N230" s="53">
        <v>6484.4</v>
      </c>
      <c r="O230" s="53">
        <v>6427.7358299999996</v>
      </c>
      <c r="P230" s="69">
        <v>6714.5</v>
      </c>
      <c r="Q230" s="53">
        <v>6911.6</v>
      </c>
      <c r="R230" s="53">
        <v>7158.3</v>
      </c>
      <c r="S230" s="53">
        <v>7158.3</v>
      </c>
      <c r="T230" s="5"/>
    </row>
    <row r="231" spans="1:20" ht="64.5" customHeight="1" x14ac:dyDescent="0.25">
      <c r="A231" s="80"/>
      <c r="B231" s="83"/>
      <c r="C231" s="43" t="s">
        <v>654</v>
      </c>
      <c r="D231" s="43" t="s">
        <v>682</v>
      </c>
      <c r="E231" s="43" t="s">
        <v>656</v>
      </c>
      <c r="F231" s="43" t="s">
        <v>683</v>
      </c>
      <c r="G231" s="43" t="s">
        <v>684</v>
      </c>
      <c r="H231" s="44" t="s">
        <v>685</v>
      </c>
      <c r="I231" s="43" t="s">
        <v>686</v>
      </c>
      <c r="J231" s="43" t="s">
        <v>678</v>
      </c>
      <c r="K231" s="44" t="s">
        <v>679</v>
      </c>
      <c r="L231" s="78"/>
      <c r="M231" s="78"/>
      <c r="N231" s="54"/>
      <c r="O231" s="54"/>
      <c r="P231" s="70"/>
      <c r="Q231" s="54"/>
      <c r="R231" s="54"/>
      <c r="S231" s="54"/>
      <c r="T231" s="5"/>
    </row>
    <row r="232" spans="1:20" ht="78.75" x14ac:dyDescent="0.25">
      <c r="A232" s="80"/>
      <c r="B232" s="83"/>
      <c r="C232" s="43" t="s">
        <v>52</v>
      </c>
      <c r="D232" s="43" t="s">
        <v>635</v>
      </c>
      <c r="E232" s="43" t="s">
        <v>54</v>
      </c>
      <c r="F232" s="43" t="s">
        <v>647</v>
      </c>
      <c r="G232" s="43" t="s">
        <v>687</v>
      </c>
      <c r="H232" s="44" t="s">
        <v>648</v>
      </c>
      <c r="I232" s="43"/>
      <c r="J232" s="43"/>
      <c r="K232" s="44"/>
      <c r="L232" s="78"/>
      <c r="M232" s="78"/>
      <c r="N232" s="54"/>
      <c r="O232" s="54"/>
      <c r="P232" s="70"/>
      <c r="Q232" s="54"/>
      <c r="R232" s="54"/>
      <c r="S232" s="54"/>
      <c r="T232" s="5"/>
    </row>
    <row r="233" spans="1:20" ht="78.75" x14ac:dyDescent="0.25">
      <c r="A233" s="81"/>
      <c r="B233" s="83"/>
      <c r="C233" s="43"/>
      <c r="D233" s="43"/>
      <c r="E233" s="43"/>
      <c r="F233" s="43" t="s">
        <v>647</v>
      </c>
      <c r="G233" s="43" t="s">
        <v>688</v>
      </c>
      <c r="H233" s="44" t="s">
        <v>648</v>
      </c>
      <c r="I233" s="43"/>
      <c r="J233" s="43"/>
      <c r="K233" s="44"/>
      <c r="L233" s="78"/>
      <c r="M233" s="78"/>
      <c r="N233" s="54"/>
      <c r="O233" s="54"/>
      <c r="P233" s="70"/>
      <c r="Q233" s="54"/>
      <c r="R233" s="54"/>
      <c r="S233" s="54"/>
      <c r="T233" s="5"/>
    </row>
    <row r="234" spans="1:20" ht="78.95" customHeight="1" x14ac:dyDescent="0.25">
      <c r="A234" s="79" t="s">
        <v>689</v>
      </c>
      <c r="B234" s="82" t="s">
        <v>690</v>
      </c>
      <c r="C234" s="40" t="s">
        <v>654</v>
      </c>
      <c r="D234" s="40" t="s">
        <v>682</v>
      </c>
      <c r="E234" s="40" t="s">
        <v>656</v>
      </c>
      <c r="F234" s="40" t="s">
        <v>647</v>
      </c>
      <c r="G234" s="40" t="s">
        <v>691</v>
      </c>
      <c r="H234" s="41" t="s">
        <v>648</v>
      </c>
      <c r="I234" s="40" t="s">
        <v>465</v>
      </c>
      <c r="J234" s="40" t="s">
        <v>48</v>
      </c>
      <c r="K234" s="41" t="s">
        <v>86</v>
      </c>
      <c r="L234" s="77" t="s">
        <v>692</v>
      </c>
      <c r="M234" s="77" t="s">
        <v>693</v>
      </c>
      <c r="N234" s="53">
        <v>20312.847409999998</v>
      </c>
      <c r="O234" s="53">
        <v>19825.86764</v>
      </c>
      <c r="P234" s="69">
        <v>21161.8</v>
      </c>
      <c r="Q234" s="53">
        <v>21863.7</v>
      </c>
      <c r="R234" s="53">
        <v>22659.9</v>
      </c>
      <c r="S234" s="53">
        <v>22659.9</v>
      </c>
      <c r="T234" s="5"/>
    </row>
    <row r="235" spans="1:20" ht="50.25" customHeight="1" x14ac:dyDescent="0.25">
      <c r="A235" s="80"/>
      <c r="B235" s="83"/>
      <c r="C235" s="43" t="s">
        <v>52</v>
      </c>
      <c r="D235" s="43" t="s">
        <v>635</v>
      </c>
      <c r="E235" s="43" t="s">
        <v>54</v>
      </c>
      <c r="F235" s="43" t="s">
        <v>588</v>
      </c>
      <c r="G235" s="43" t="s">
        <v>694</v>
      </c>
      <c r="H235" s="44" t="s">
        <v>590</v>
      </c>
      <c r="I235" s="43"/>
      <c r="J235" s="43"/>
      <c r="K235" s="44"/>
      <c r="L235" s="78"/>
      <c r="M235" s="78"/>
      <c r="N235" s="54"/>
      <c r="O235" s="54"/>
      <c r="P235" s="70"/>
      <c r="Q235" s="54"/>
      <c r="R235" s="54"/>
      <c r="S235" s="54"/>
      <c r="T235" s="5"/>
    </row>
    <row r="236" spans="1:20" ht="50.25" customHeight="1" x14ac:dyDescent="0.25">
      <c r="A236" s="81"/>
      <c r="B236" s="83"/>
      <c r="C236" s="43" t="s">
        <v>591</v>
      </c>
      <c r="D236" s="43" t="s">
        <v>695</v>
      </c>
      <c r="E236" s="43" t="s">
        <v>593</v>
      </c>
      <c r="F236" s="43" t="s">
        <v>696</v>
      </c>
      <c r="G236" s="43" t="s">
        <v>208</v>
      </c>
      <c r="H236" s="44" t="s">
        <v>256</v>
      </c>
      <c r="I236" s="43"/>
      <c r="J236" s="43"/>
      <c r="K236" s="44"/>
      <c r="L236" s="78"/>
      <c r="M236" s="78"/>
      <c r="N236" s="54"/>
      <c r="O236" s="54"/>
      <c r="P236" s="70"/>
      <c r="Q236" s="54"/>
      <c r="R236" s="54"/>
      <c r="S236" s="54"/>
      <c r="T236" s="5"/>
    </row>
    <row r="237" spans="1:20" ht="138.94999999999999" customHeight="1" x14ac:dyDescent="0.25">
      <c r="A237" s="79" t="s">
        <v>697</v>
      </c>
      <c r="B237" s="82" t="s">
        <v>698</v>
      </c>
      <c r="C237" s="40" t="s">
        <v>231</v>
      </c>
      <c r="D237" s="40" t="s">
        <v>699</v>
      </c>
      <c r="E237" s="40" t="s">
        <v>233</v>
      </c>
      <c r="F237" s="40" t="s">
        <v>647</v>
      </c>
      <c r="G237" s="40" t="s">
        <v>700</v>
      </c>
      <c r="H237" s="41" t="s">
        <v>648</v>
      </c>
      <c r="I237" s="40"/>
      <c r="J237" s="40"/>
      <c r="K237" s="41"/>
      <c r="L237" s="77" t="s">
        <v>238</v>
      </c>
      <c r="M237" s="77" t="s">
        <v>238</v>
      </c>
      <c r="N237" s="53">
        <v>2655.6956</v>
      </c>
      <c r="O237" s="53">
        <v>2655.6956</v>
      </c>
      <c r="P237" s="69">
        <v>3181.6</v>
      </c>
      <c r="Q237" s="53">
        <v>3181.6</v>
      </c>
      <c r="R237" s="53">
        <v>3181.6</v>
      </c>
      <c r="S237" s="53">
        <v>3181.6</v>
      </c>
      <c r="T237" s="5"/>
    </row>
    <row r="238" spans="1:20" ht="62.25" customHeight="1" x14ac:dyDescent="0.25">
      <c r="A238" s="80"/>
      <c r="B238" s="83"/>
      <c r="C238" s="43" t="s">
        <v>654</v>
      </c>
      <c r="D238" s="43" t="s">
        <v>701</v>
      </c>
      <c r="E238" s="43" t="s">
        <v>656</v>
      </c>
      <c r="F238" s="43" t="s">
        <v>239</v>
      </c>
      <c r="G238" s="43" t="s">
        <v>702</v>
      </c>
      <c r="H238" s="44" t="s">
        <v>86</v>
      </c>
      <c r="I238" s="43"/>
      <c r="J238" s="43"/>
      <c r="K238" s="44"/>
      <c r="L238" s="78"/>
      <c r="M238" s="78"/>
      <c r="N238" s="54"/>
      <c r="O238" s="54"/>
      <c r="P238" s="70"/>
      <c r="Q238" s="54"/>
      <c r="R238" s="54"/>
      <c r="S238" s="54"/>
      <c r="T238" s="5"/>
    </row>
    <row r="239" spans="1:20" ht="42" customHeight="1" x14ac:dyDescent="0.25">
      <c r="A239" s="81"/>
      <c r="B239" s="83"/>
      <c r="C239" s="43" t="s">
        <v>52</v>
      </c>
      <c r="D239" s="43" t="s">
        <v>635</v>
      </c>
      <c r="E239" s="43" t="s">
        <v>54</v>
      </c>
      <c r="F239" s="43"/>
      <c r="G239" s="43"/>
      <c r="H239" s="44"/>
      <c r="I239" s="43"/>
      <c r="J239" s="43"/>
      <c r="K239" s="44"/>
      <c r="L239" s="78"/>
      <c r="M239" s="78"/>
      <c r="N239" s="54"/>
      <c r="O239" s="54"/>
      <c r="P239" s="70"/>
      <c r="Q239" s="54"/>
      <c r="R239" s="54"/>
      <c r="S239" s="54"/>
      <c r="T239" s="5"/>
    </row>
    <row r="240" spans="1:20" ht="75.2" customHeight="1" x14ac:dyDescent="0.25">
      <c r="A240" s="79" t="s">
        <v>703</v>
      </c>
      <c r="B240" s="82" t="s">
        <v>704</v>
      </c>
      <c r="C240" s="40" t="s">
        <v>52</v>
      </c>
      <c r="D240" s="40" t="s">
        <v>635</v>
      </c>
      <c r="E240" s="40" t="s">
        <v>54</v>
      </c>
      <c r="F240" s="40" t="s">
        <v>647</v>
      </c>
      <c r="G240" s="40" t="s">
        <v>705</v>
      </c>
      <c r="H240" s="41" t="s">
        <v>648</v>
      </c>
      <c r="I240" s="40"/>
      <c r="J240" s="40"/>
      <c r="K240" s="41"/>
      <c r="L240" s="77" t="s">
        <v>680</v>
      </c>
      <c r="M240" s="77" t="s">
        <v>681</v>
      </c>
      <c r="N240" s="53">
        <v>1416</v>
      </c>
      <c r="O240" s="53">
        <v>1233.16517</v>
      </c>
      <c r="P240" s="69">
        <v>1467.1</v>
      </c>
      <c r="Q240" s="53">
        <v>1510.9</v>
      </c>
      <c r="R240" s="53">
        <v>1565.7</v>
      </c>
      <c r="S240" s="53">
        <v>1565.7</v>
      </c>
      <c r="T240" s="5"/>
    </row>
    <row r="241" spans="1:20" ht="53.25" customHeight="1" x14ac:dyDescent="0.25">
      <c r="A241" s="81"/>
      <c r="B241" s="83"/>
      <c r="C241" s="43"/>
      <c r="D241" s="43"/>
      <c r="E241" s="43"/>
      <c r="F241" s="43" t="s">
        <v>706</v>
      </c>
      <c r="G241" s="43" t="s">
        <v>707</v>
      </c>
      <c r="H241" s="44" t="s">
        <v>708</v>
      </c>
      <c r="I241" s="43"/>
      <c r="J241" s="43"/>
      <c r="K241" s="44"/>
      <c r="L241" s="78"/>
      <c r="M241" s="78"/>
      <c r="N241" s="54"/>
      <c r="O241" s="54"/>
      <c r="P241" s="70"/>
      <c r="Q241" s="54"/>
      <c r="R241" s="54"/>
      <c r="S241" s="54"/>
      <c r="T241" s="5"/>
    </row>
    <row r="242" spans="1:20" ht="75.2" customHeight="1" x14ac:dyDescent="0.25">
      <c r="A242" s="79" t="s">
        <v>709</v>
      </c>
      <c r="B242" s="82" t="s">
        <v>710</v>
      </c>
      <c r="C242" s="40" t="s">
        <v>52</v>
      </c>
      <c r="D242" s="40" t="s">
        <v>635</v>
      </c>
      <c r="E242" s="40" t="s">
        <v>54</v>
      </c>
      <c r="F242" s="40" t="s">
        <v>647</v>
      </c>
      <c r="G242" s="40" t="s">
        <v>711</v>
      </c>
      <c r="H242" s="41" t="s">
        <v>648</v>
      </c>
      <c r="I242" s="40"/>
      <c r="J242" s="40"/>
      <c r="K242" s="41"/>
      <c r="L242" s="77" t="s">
        <v>432</v>
      </c>
      <c r="M242" s="77" t="s">
        <v>79</v>
      </c>
      <c r="N242" s="53">
        <v>1416</v>
      </c>
      <c r="O242" s="53">
        <v>1334.7908299999999</v>
      </c>
      <c r="P242" s="69">
        <v>1467.1</v>
      </c>
      <c r="Q242" s="53">
        <v>1510.9</v>
      </c>
      <c r="R242" s="53">
        <v>1565.8</v>
      </c>
      <c r="S242" s="53">
        <v>1565.8</v>
      </c>
      <c r="T242" s="5"/>
    </row>
    <row r="243" spans="1:20" ht="39" customHeight="1" x14ac:dyDescent="0.25">
      <c r="A243" s="81"/>
      <c r="B243" s="83"/>
      <c r="C243" s="43" t="s">
        <v>353</v>
      </c>
      <c r="D243" s="43" t="s">
        <v>377</v>
      </c>
      <c r="E243" s="43" t="s">
        <v>355</v>
      </c>
      <c r="F243" s="43"/>
      <c r="G243" s="43"/>
      <c r="H243" s="44"/>
      <c r="I243" s="43"/>
      <c r="J243" s="43"/>
      <c r="K243" s="44"/>
      <c r="L243" s="78"/>
      <c r="M243" s="78"/>
      <c r="N243" s="54"/>
      <c r="O243" s="54"/>
      <c r="P243" s="70"/>
      <c r="Q243" s="54"/>
      <c r="R243" s="54"/>
      <c r="S243" s="54"/>
      <c r="T243" s="5"/>
    </row>
    <row r="244" spans="1:20" ht="165.2" customHeight="1" x14ac:dyDescent="0.25">
      <c r="A244" s="79" t="s">
        <v>712</v>
      </c>
      <c r="B244" s="82" t="s">
        <v>713</v>
      </c>
      <c r="C244" s="40" t="s">
        <v>52</v>
      </c>
      <c r="D244" s="40" t="s">
        <v>635</v>
      </c>
      <c r="E244" s="40" t="s">
        <v>54</v>
      </c>
      <c r="F244" s="40" t="s">
        <v>647</v>
      </c>
      <c r="G244" s="40" t="s">
        <v>714</v>
      </c>
      <c r="H244" s="41" t="s">
        <v>648</v>
      </c>
      <c r="I244" s="40"/>
      <c r="J244" s="40"/>
      <c r="K244" s="41"/>
      <c r="L244" s="77" t="s">
        <v>432</v>
      </c>
      <c r="M244" s="77" t="s">
        <v>79</v>
      </c>
      <c r="N244" s="53">
        <v>100</v>
      </c>
      <c r="O244" s="53">
        <v>100</v>
      </c>
      <c r="P244" s="69">
        <v>100</v>
      </c>
      <c r="Q244" s="53">
        <v>100</v>
      </c>
      <c r="R244" s="53">
        <v>100</v>
      </c>
      <c r="S244" s="53">
        <v>100</v>
      </c>
      <c r="T244" s="5"/>
    </row>
    <row r="245" spans="1:20" ht="53.25" customHeight="1" x14ac:dyDescent="0.25">
      <c r="A245" s="81"/>
      <c r="B245" s="83"/>
      <c r="C245" s="43" t="s">
        <v>715</v>
      </c>
      <c r="D245" s="43" t="s">
        <v>716</v>
      </c>
      <c r="E245" s="43" t="s">
        <v>717</v>
      </c>
      <c r="F245" s="43" t="s">
        <v>718</v>
      </c>
      <c r="G245" s="43" t="s">
        <v>719</v>
      </c>
      <c r="H245" s="44" t="s">
        <v>720</v>
      </c>
      <c r="I245" s="43"/>
      <c r="J245" s="43"/>
      <c r="K245" s="44"/>
      <c r="L245" s="78"/>
      <c r="M245" s="78"/>
      <c r="N245" s="54"/>
      <c r="O245" s="54"/>
      <c r="P245" s="70"/>
      <c r="Q245" s="54"/>
      <c r="R245" s="54"/>
      <c r="S245" s="54"/>
      <c r="T245" s="5"/>
    </row>
    <row r="246" spans="1:20" ht="97.7" customHeight="1" x14ac:dyDescent="0.25">
      <c r="A246" s="79" t="s">
        <v>721</v>
      </c>
      <c r="B246" s="82" t="s">
        <v>722</v>
      </c>
      <c r="C246" s="40" t="s">
        <v>723</v>
      </c>
      <c r="D246" s="40" t="s">
        <v>724</v>
      </c>
      <c r="E246" s="40" t="s">
        <v>725</v>
      </c>
      <c r="F246" s="40" t="s">
        <v>647</v>
      </c>
      <c r="G246" s="40" t="s">
        <v>726</v>
      </c>
      <c r="H246" s="41" t="s">
        <v>648</v>
      </c>
      <c r="I246" s="40"/>
      <c r="J246" s="40"/>
      <c r="K246" s="41"/>
      <c r="L246" s="77" t="s">
        <v>432</v>
      </c>
      <c r="M246" s="77" t="s">
        <v>79</v>
      </c>
      <c r="N246" s="53">
        <v>40</v>
      </c>
      <c r="O246" s="53">
        <v>40</v>
      </c>
      <c r="P246" s="69">
        <v>35</v>
      </c>
      <c r="Q246" s="53">
        <v>40</v>
      </c>
      <c r="R246" s="53">
        <v>40</v>
      </c>
      <c r="S246" s="53">
        <v>40</v>
      </c>
      <c r="T246" s="5"/>
    </row>
    <row r="247" spans="1:20" ht="42" customHeight="1" x14ac:dyDescent="0.25">
      <c r="A247" s="81"/>
      <c r="B247" s="83"/>
      <c r="C247" s="43" t="s">
        <v>52</v>
      </c>
      <c r="D247" s="43" t="s">
        <v>635</v>
      </c>
      <c r="E247" s="43" t="s">
        <v>54</v>
      </c>
      <c r="F247" s="43"/>
      <c r="G247" s="43"/>
      <c r="H247" s="44"/>
      <c r="I247" s="43"/>
      <c r="J247" s="43"/>
      <c r="K247" s="44"/>
      <c r="L247" s="78"/>
      <c r="M247" s="78"/>
      <c r="N247" s="54"/>
      <c r="O247" s="54"/>
      <c r="P247" s="70"/>
      <c r="Q247" s="54"/>
      <c r="R247" s="54"/>
      <c r="S247" s="54"/>
      <c r="T247" s="5"/>
    </row>
    <row r="248" spans="1:20" ht="63" x14ac:dyDescent="0.25">
      <c r="A248" s="35" t="s">
        <v>727</v>
      </c>
      <c r="B248" s="36" t="s">
        <v>728</v>
      </c>
      <c r="C248" s="37" t="s">
        <v>39</v>
      </c>
      <c r="D248" s="37" t="s">
        <v>39</v>
      </c>
      <c r="E248" s="37" t="s">
        <v>39</v>
      </c>
      <c r="F248" s="37" t="s">
        <v>39</v>
      </c>
      <c r="G248" s="37" t="s">
        <v>39</v>
      </c>
      <c r="H248" s="37" t="s">
        <v>39</v>
      </c>
      <c r="I248" s="37" t="s">
        <v>39</v>
      </c>
      <c r="J248" s="37" t="s">
        <v>39</v>
      </c>
      <c r="K248" s="37" t="s">
        <v>39</v>
      </c>
      <c r="L248" s="38" t="s">
        <v>39</v>
      </c>
      <c r="M248" s="38" t="s">
        <v>39</v>
      </c>
      <c r="N248" s="52">
        <f>SUM(N249:N257)</f>
        <v>2464405.96</v>
      </c>
      <c r="O248" s="52">
        <v>2464403.2370099998</v>
      </c>
      <c r="P248" s="68">
        <v>2746339.58</v>
      </c>
      <c r="Q248" s="52">
        <v>3014231.28</v>
      </c>
      <c r="R248" s="52">
        <v>3211050.84</v>
      </c>
      <c r="S248" s="52">
        <v>3211050.84</v>
      </c>
      <c r="T248" s="5"/>
    </row>
    <row r="249" spans="1:20" ht="202.7" customHeight="1" x14ac:dyDescent="0.25">
      <c r="A249" s="79" t="s">
        <v>729</v>
      </c>
      <c r="B249" s="82" t="s">
        <v>730</v>
      </c>
      <c r="C249" s="40" t="s">
        <v>266</v>
      </c>
      <c r="D249" s="40" t="s">
        <v>48</v>
      </c>
      <c r="E249" s="40" t="s">
        <v>267</v>
      </c>
      <c r="F249" s="40" t="s">
        <v>194</v>
      </c>
      <c r="G249" s="40" t="s">
        <v>731</v>
      </c>
      <c r="H249" s="41" t="s">
        <v>196</v>
      </c>
      <c r="I249" s="40" t="s">
        <v>732</v>
      </c>
      <c r="J249" s="40" t="s">
        <v>48</v>
      </c>
      <c r="K249" s="41" t="s">
        <v>58</v>
      </c>
      <c r="L249" s="77" t="s">
        <v>190</v>
      </c>
      <c r="M249" s="77" t="s">
        <v>220</v>
      </c>
      <c r="N249" s="53">
        <v>1153208.36289</v>
      </c>
      <c r="O249" s="53">
        <v>1153208.4513999999</v>
      </c>
      <c r="P249" s="69">
        <v>1344899.61469</v>
      </c>
      <c r="Q249" s="53">
        <v>1525099.40301</v>
      </c>
      <c r="R249" s="53">
        <v>1637796.5309599999</v>
      </c>
      <c r="S249" s="53">
        <v>1637796.5309599999</v>
      </c>
      <c r="T249" s="5"/>
    </row>
    <row r="250" spans="1:20" ht="62.25" customHeight="1" x14ac:dyDescent="0.25">
      <c r="A250" s="80"/>
      <c r="B250" s="83"/>
      <c r="C250" s="43" t="s">
        <v>654</v>
      </c>
      <c r="D250" s="43" t="s">
        <v>733</v>
      </c>
      <c r="E250" s="43" t="s">
        <v>656</v>
      </c>
      <c r="F250" s="43"/>
      <c r="G250" s="43"/>
      <c r="H250" s="44"/>
      <c r="I250" s="43"/>
      <c r="J250" s="43"/>
      <c r="K250" s="44"/>
      <c r="L250" s="78"/>
      <c r="M250" s="78"/>
      <c r="N250" s="54"/>
      <c r="O250" s="54"/>
      <c r="P250" s="70"/>
      <c r="Q250" s="54"/>
      <c r="R250" s="54"/>
      <c r="S250" s="54"/>
      <c r="T250" s="5"/>
    </row>
    <row r="251" spans="1:20" ht="39" customHeight="1" x14ac:dyDescent="0.25">
      <c r="A251" s="80"/>
      <c r="B251" s="83"/>
      <c r="C251" s="43" t="s">
        <v>52</v>
      </c>
      <c r="D251" s="43" t="s">
        <v>635</v>
      </c>
      <c r="E251" s="43" t="s">
        <v>54</v>
      </c>
      <c r="F251" s="43"/>
      <c r="G251" s="43"/>
      <c r="H251" s="44"/>
      <c r="I251" s="43"/>
      <c r="J251" s="43"/>
      <c r="K251" s="44"/>
      <c r="L251" s="78"/>
      <c r="M251" s="78"/>
      <c r="N251" s="54"/>
      <c r="O251" s="54"/>
      <c r="P251" s="70"/>
      <c r="Q251" s="54"/>
      <c r="R251" s="54"/>
      <c r="S251" s="54"/>
      <c r="T251" s="5"/>
    </row>
    <row r="252" spans="1:20" ht="33.75" x14ac:dyDescent="0.25">
      <c r="A252" s="81"/>
      <c r="B252" s="83"/>
      <c r="C252" s="43" t="s">
        <v>207</v>
      </c>
      <c r="D252" s="43" t="s">
        <v>660</v>
      </c>
      <c r="E252" s="43" t="s">
        <v>196</v>
      </c>
      <c r="F252" s="43"/>
      <c r="G252" s="43"/>
      <c r="H252" s="44"/>
      <c r="I252" s="43"/>
      <c r="J252" s="43"/>
      <c r="K252" s="44"/>
      <c r="L252" s="78"/>
      <c r="M252" s="78"/>
      <c r="N252" s="54"/>
      <c r="O252" s="54"/>
      <c r="P252" s="70"/>
      <c r="Q252" s="54"/>
      <c r="R252" s="54"/>
      <c r="S252" s="54"/>
      <c r="T252" s="5"/>
    </row>
    <row r="253" spans="1:20" ht="202.7" customHeight="1" x14ac:dyDescent="0.25">
      <c r="A253" s="79" t="s">
        <v>734</v>
      </c>
      <c r="B253" s="82" t="s">
        <v>735</v>
      </c>
      <c r="C253" s="40" t="s">
        <v>266</v>
      </c>
      <c r="D253" s="40" t="s">
        <v>48</v>
      </c>
      <c r="E253" s="40" t="s">
        <v>267</v>
      </c>
      <c r="F253" s="40" t="s">
        <v>194</v>
      </c>
      <c r="G253" s="40" t="s">
        <v>731</v>
      </c>
      <c r="H253" s="41" t="s">
        <v>196</v>
      </c>
      <c r="I253" s="40" t="s">
        <v>732</v>
      </c>
      <c r="J253" s="40" t="s">
        <v>48</v>
      </c>
      <c r="K253" s="41" t="s">
        <v>58</v>
      </c>
      <c r="L253" s="77" t="s">
        <v>190</v>
      </c>
      <c r="M253" s="77" t="s">
        <v>220</v>
      </c>
      <c r="N253" s="53">
        <v>28043.527290000002</v>
      </c>
      <c r="O253" s="53">
        <v>28043.43878</v>
      </c>
      <c r="P253" s="69">
        <v>28995.1005</v>
      </c>
      <c r="Q253" s="53">
        <v>32860.83599</v>
      </c>
      <c r="R253" s="53">
        <v>36947.431040000003</v>
      </c>
      <c r="S253" s="53">
        <v>36947.431040000003</v>
      </c>
      <c r="T253" s="5"/>
    </row>
    <row r="254" spans="1:20" ht="60.75" customHeight="1" x14ac:dyDescent="0.25">
      <c r="A254" s="80"/>
      <c r="B254" s="83"/>
      <c r="C254" s="43" t="s">
        <v>654</v>
      </c>
      <c r="D254" s="43" t="s">
        <v>733</v>
      </c>
      <c r="E254" s="43" t="s">
        <v>656</v>
      </c>
      <c r="F254" s="43"/>
      <c r="G254" s="43"/>
      <c r="H254" s="44"/>
      <c r="I254" s="43"/>
      <c r="J254" s="43"/>
      <c r="K254" s="44"/>
      <c r="L254" s="78"/>
      <c r="M254" s="78"/>
      <c r="N254" s="54"/>
      <c r="O254" s="54"/>
      <c r="P254" s="70"/>
      <c r="Q254" s="54"/>
      <c r="R254" s="54"/>
      <c r="S254" s="54"/>
      <c r="T254" s="5"/>
    </row>
    <row r="255" spans="1:20" ht="40.5" customHeight="1" x14ac:dyDescent="0.25">
      <c r="A255" s="80"/>
      <c r="B255" s="83"/>
      <c r="C255" s="43" t="s">
        <v>52</v>
      </c>
      <c r="D255" s="43" t="s">
        <v>635</v>
      </c>
      <c r="E255" s="43" t="s">
        <v>54</v>
      </c>
      <c r="F255" s="43"/>
      <c r="G255" s="43"/>
      <c r="H255" s="44"/>
      <c r="I255" s="43"/>
      <c r="J255" s="43"/>
      <c r="K255" s="44"/>
      <c r="L255" s="78"/>
      <c r="M255" s="78"/>
      <c r="N255" s="54"/>
      <c r="O255" s="54"/>
      <c r="P255" s="70"/>
      <c r="Q255" s="54"/>
      <c r="R255" s="54"/>
      <c r="S255" s="54"/>
      <c r="T255" s="5"/>
    </row>
    <row r="256" spans="1:20" ht="33.75" x14ac:dyDescent="0.25">
      <c r="A256" s="81"/>
      <c r="B256" s="83"/>
      <c r="C256" s="43" t="s">
        <v>207</v>
      </c>
      <c r="D256" s="43" t="s">
        <v>660</v>
      </c>
      <c r="E256" s="43" t="s">
        <v>196</v>
      </c>
      <c r="F256" s="43"/>
      <c r="G256" s="43"/>
      <c r="H256" s="44"/>
      <c r="I256" s="43"/>
      <c r="J256" s="43"/>
      <c r="K256" s="44"/>
      <c r="L256" s="78"/>
      <c r="M256" s="78"/>
      <c r="N256" s="54"/>
      <c r="O256" s="54"/>
      <c r="P256" s="70"/>
      <c r="Q256" s="54"/>
      <c r="R256" s="54"/>
      <c r="S256" s="54"/>
      <c r="T256" s="5"/>
    </row>
    <row r="257" spans="1:20" ht="202.7" customHeight="1" x14ac:dyDescent="0.25">
      <c r="A257" s="79" t="s">
        <v>736</v>
      </c>
      <c r="B257" s="82" t="s">
        <v>737</v>
      </c>
      <c r="C257" s="40" t="s">
        <v>266</v>
      </c>
      <c r="D257" s="40" t="s">
        <v>48</v>
      </c>
      <c r="E257" s="40" t="s">
        <v>267</v>
      </c>
      <c r="F257" s="40" t="s">
        <v>194</v>
      </c>
      <c r="G257" s="40" t="s">
        <v>731</v>
      </c>
      <c r="H257" s="41" t="s">
        <v>196</v>
      </c>
      <c r="I257" s="40" t="s">
        <v>732</v>
      </c>
      <c r="J257" s="40" t="s">
        <v>48</v>
      </c>
      <c r="K257" s="41" t="s">
        <v>58</v>
      </c>
      <c r="L257" s="77" t="s">
        <v>190</v>
      </c>
      <c r="M257" s="77" t="s">
        <v>50</v>
      </c>
      <c r="N257" s="53">
        <v>1283154.0698200001</v>
      </c>
      <c r="O257" s="53">
        <v>1283151.3468299999</v>
      </c>
      <c r="P257" s="69">
        <v>1372444.8648099999</v>
      </c>
      <c r="Q257" s="53">
        <v>1456271.041</v>
      </c>
      <c r="R257" s="53">
        <v>1536306.878</v>
      </c>
      <c r="S257" s="53">
        <v>1536306.878</v>
      </c>
      <c r="T257" s="5"/>
    </row>
    <row r="258" spans="1:20" ht="65.25" customHeight="1" x14ac:dyDescent="0.25">
      <c r="A258" s="80"/>
      <c r="B258" s="83"/>
      <c r="C258" s="43" t="s">
        <v>654</v>
      </c>
      <c r="D258" s="43" t="s">
        <v>733</v>
      </c>
      <c r="E258" s="43" t="s">
        <v>656</v>
      </c>
      <c r="F258" s="43"/>
      <c r="G258" s="43"/>
      <c r="H258" s="44"/>
      <c r="I258" s="43"/>
      <c r="J258" s="43"/>
      <c r="K258" s="44"/>
      <c r="L258" s="78"/>
      <c r="M258" s="78"/>
      <c r="N258" s="54"/>
      <c r="O258" s="54"/>
      <c r="P258" s="70"/>
      <c r="Q258" s="54"/>
      <c r="R258" s="54"/>
      <c r="S258" s="54"/>
      <c r="T258" s="5"/>
    </row>
    <row r="259" spans="1:20" ht="39.75" customHeight="1" x14ac:dyDescent="0.25">
      <c r="A259" s="80"/>
      <c r="B259" s="83"/>
      <c r="C259" s="43" t="s">
        <v>52</v>
      </c>
      <c r="D259" s="43" t="s">
        <v>635</v>
      </c>
      <c r="E259" s="43" t="s">
        <v>54</v>
      </c>
      <c r="F259" s="43"/>
      <c r="G259" s="43"/>
      <c r="H259" s="44"/>
      <c r="I259" s="43"/>
      <c r="J259" s="43"/>
      <c r="K259" s="44"/>
      <c r="L259" s="78"/>
      <c r="M259" s="78"/>
      <c r="N259" s="54"/>
      <c r="O259" s="54"/>
      <c r="P259" s="70"/>
      <c r="Q259" s="54"/>
      <c r="R259" s="54"/>
      <c r="S259" s="54"/>
      <c r="T259" s="5"/>
    </row>
    <row r="260" spans="1:20" ht="33.75" x14ac:dyDescent="0.25">
      <c r="A260" s="81"/>
      <c r="B260" s="83"/>
      <c r="C260" s="43" t="s">
        <v>207</v>
      </c>
      <c r="D260" s="43" t="s">
        <v>660</v>
      </c>
      <c r="E260" s="43" t="s">
        <v>196</v>
      </c>
      <c r="F260" s="43"/>
      <c r="G260" s="43"/>
      <c r="H260" s="44"/>
      <c r="I260" s="43"/>
      <c r="J260" s="43"/>
      <c r="K260" s="44"/>
      <c r="L260" s="78"/>
      <c r="M260" s="78"/>
      <c r="N260" s="54"/>
      <c r="O260" s="54"/>
      <c r="P260" s="70"/>
      <c r="Q260" s="54"/>
      <c r="R260" s="54"/>
      <c r="S260" s="54"/>
      <c r="T260" s="5"/>
    </row>
    <row r="261" spans="1:20" ht="56.25" x14ac:dyDescent="0.25">
      <c r="A261" s="45" t="s">
        <v>738</v>
      </c>
      <c r="B261" s="39" t="s">
        <v>739</v>
      </c>
      <c r="C261" s="40"/>
      <c r="D261" s="40"/>
      <c r="E261" s="40"/>
      <c r="F261" s="40"/>
      <c r="G261" s="40"/>
      <c r="H261" s="41"/>
      <c r="I261" s="40" t="s">
        <v>740</v>
      </c>
      <c r="J261" s="40" t="s">
        <v>741</v>
      </c>
      <c r="K261" s="41" t="s">
        <v>742</v>
      </c>
      <c r="L261" s="42" t="s">
        <v>610</v>
      </c>
      <c r="M261" s="42" t="s">
        <v>610</v>
      </c>
      <c r="N261" s="53">
        <v>0</v>
      </c>
      <c r="O261" s="53">
        <v>0</v>
      </c>
      <c r="P261" s="69">
        <v>0</v>
      </c>
      <c r="Q261" s="53">
        <v>0</v>
      </c>
      <c r="R261" s="53">
        <v>103000</v>
      </c>
      <c r="S261" s="53">
        <v>200000</v>
      </c>
      <c r="T261" s="5"/>
    </row>
    <row r="262" spans="1:20" ht="23.25" customHeight="1" x14ac:dyDescent="0.25">
      <c r="A262" s="35" t="s">
        <v>743</v>
      </c>
      <c r="B262" s="46" t="s">
        <v>744</v>
      </c>
      <c r="C262" s="47" t="s">
        <v>39</v>
      </c>
      <c r="D262" s="47" t="s">
        <v>39</v>
      </c>
      <c r="E262" s="47" t="s">
        <v>39</v>
      </c>
      <c r="F262" s="47" t="s">
        <v>39</v>
      </c>
      <c r="G262" s="47" t="s">
        <v>39</v>
      </c>
      <c r="H262" s="47" t="s">
        <v>39</v>
      </c>
      <c r="I262" s="47" t="s">
        <v>39</v>
      </c>
      <c r="J262" s="47" t="s">
        <v>39</v>
      </c>
      <c r="K262" s="47" t="s">
        <v>39</v>
      </c>
      <c r="L262" s="48" t="s">
        <v>39</v>
      </c>
      <c r="M262" s="48" t="s">
        <v>39</v>
      </c>
      <c r="N262" s="55">
        <f t="shared" ref="N262:S262" si="13">N20</f>
        <v>8316736.1941499999</v>
      </c>
      <c r="O262" s="55">
        <f t="shared" si="13"/>
        <v>7959067.6031899992</v>
      </c>
      <c r="P262" s="71">
        <f t="shared" si="13"/>
        <v>9283896.9981299993</v>
      </c>
      <c r="Q262" s="55">
        <f t="shared" si="13"/>
        <v>8722697.001459999</v>
      </c>
      <c r="R262" s="55">
        <f t="shared" si="13"/>
        <v>10307679.016419999</v>
      </c>
      <c r="S262" s="55">
        <f t="shared" si="13"/>
        <v>7418041.7797300015</v>
      </c>
      <c r="T262" s="5"/>
    </row>
    <row r="263" spans="1:20" ht="13.15" customHeight="1" x14ac:dyDescent="0.25">
      <c r="A263" s="49"/>
      <c r="B263" s="50"/>
      <c r="C263" s="51"/>
      <c r="D263" s="51"/>
      <c r="E263" s="51"/>
      <c r="F263" s="51"/>
      <c r="G263" s="51"/>
      <c r="H263" s="51"/>
      <c r="I263" s="51"/>
      <c r="J263" s="51"/>
      <c r="K263" s="51"/>
      <c r="L263" s="50"/>
      <c r="M263" s="50"/>
      <c r="N263" s="50"/>
      <c r="O263" s="50"/>
      <c r="P263" s="72"/>
      <c r="Q263" s="50"/>
      <c r="R263" s="50"/>
      <c r="S263" s="50"/>
      <c r="T263" s="5"/>
    </row>
    <row r="264" spans="1:20" x14ac:dyDescent="0.25">
      <c r="A264" s="108"/>
      <c r="B264" s="109"/>
      <c r="C264" s="109"/>
      <c r="D264" s="109"/>
      <c r="E264" s="109"/>
      <c r="F264" s="109"/>
      <c r="G264" s="109"/>
      <c r="H264" s="109"/>
      <c r="I264" s="109"/>
      <c r="J264" s="109"/>
      <c r="K264" s="109"/>
      <c r="L264" s="109"/>
      <c r="M264" s="109"/>
      <c r="N264" s="109"/>
      <c r="O264" s="109"/>
      <c r="P264" s="109"/>
      <c r="Q264" s="109"/>
      <c r="R264" s="109"/>
      <c r="S264" s="109"/>
      <c r="T264" s="5"/>
    </row>
    <row r="265" spans="1:20" ht="15.75" x14ac:dyDescent="0.25">
      <c r="A265" s="75" t="s">
        <v>747</v>
      </c>
      <c r="B265" s="75"/>
      <c r="C265" s="75"/>
      <c r="D265" s="76"/>
      <c r="E265" s="76"/>
      <c r="F265" s="76"/>
      <c r="G265" s="75" t="s">
        <v>748</v>
      </c>
      <c r="H265" s="75"/>
      <c r="I265" s="75"/>
      <c r="J265" s="75"/>
    </row>
  </sheetData>
  <mergeCells count="276">
    <mergeCell ref="M211:M213"/>
    <mergeCell ref="M215:M219"/>
    <mergeCell ref="M220:M222"/>
    <mergeCell ref="M223:M226"/>
    <mergeCell ref="M230:M233"/>
    <mergeCell ref="M227:M229"/>
    <mergeCell ref="M234:M236"/>
    <mergeCell ref="M237:M239"/>
    <mergeCell ref="M240:M241"/>
    <mergeCell ref="L211:L213"/>
    <mergeCell ref="L206:L207"/>
    <mergeCell ref="L215:L219"/>
    <mergeCell ref="L220:L222"/>
    <mergeCell ref="L223:L226"/>
    <mergeCell ref="L227:L229"/>
    <mergeCell ref="L230:L233"/>
    <mergeCell ref="L234:L236"/>
    <mergeCell ref="L237:L239"/>
    <mergeCell ref="M139:M140"/>
    <mergeCell ref="M142:M153"/>
    <mergeCell ref="M154:M155"/>
    <mergeCell ref="M158:M161"/>
    <mergeCell ref="B108:B112"/>
    <mergeCell ref="A108:A112"/>
    <mergeCell ref="B113:B114"/>
    <mergeCell ref="A113:A114"/>
    <mergeCell ref="B115:B117"/>
    <mergeCell ref="A115:A117"/>
    <mergeCell ref="B118:B121"/>
    <mergeCell ref="B128:B132"/>
    <mergeCell ref="B133:B136"/>
    <mergeCell ref="A128:A132"/>
    <mergeCell ref="A133:A136"/>
    <mergeCell ref="B137:B138"/>
    <mergeCell ref="A137:A138"/>
    <mergeCell ref="B139:B140"/>
    <mergeCell ref="A139:A140"/>
    <mergeCell ref="B142:B153"/>
    <mergeCell ref="A142:A153"/>
    <mergeCell ref="M108:M112"/>
    <mergeCell ref="M113:M114"/>
    <mergeCell ref="M115:M117"/>
    <mergeCell ref="M118:M121"/>
    <mergeCell ref="M122:M123"/>
    <mergeCell ref="M124:M127"/>
    <mergeCell ref="M128:M132"/>
    <mergeCell ref="M133:M136"/>
    <mergeCell ref="M137:M138"/>
    <mergeCell ref="L177:L178"/>
    <mergeCell ref="M163:M164"/>
    <mergeCell ref="M165:M166"/>
    <mergeCell ref="B163:B164"/>
    <mergeCell ref="A163:A164"/>
    <mergeCell ref="B165:B166"/>
    <mergeCell ref="A165:A166"/>
    <mergeCell ref="B167:B168"/>
    <mergeCell ref="A167:A168"/>
    <mergeCell ref="B169:B170"/>
    <mergeCell ref="A169:A170"/>
    <mergeCell ref="L142:L153"/>
    <mergeCell ref="L154:L155"/>
    <mergeCell ref="L158:L161"/>
    <mergeCell ref="L163:L164"/>
    <mergeCell ref="L165:L166"/>
    <mergeCell ref="L167:L168"/>
    <mergeCell ref="L169:L170"/>
    <mergeCell ref="L171:L173"/>
    <mergeCell ref="L174:L176"/>
    <mergeCell ref="M201:M204"/>
    <mergeCell ref="M206:M207"/>
    <mergeCell ref="L181:L184"/>
    <mergeCell ref="L185:L186"/>
    <mergeCell ref="L189:L193"/>
    <mergeCell ref="L196:L199"/>
    <mergeCell ref="L201:L204"/>
    <mergeCell ref="B181:B184"/>
    <mergeCell ref="A181:A184"/>
    <mergeCell ref="B185:B186"/>
    <mergeCell ref="A185:A186"/>
    <mergeCell ref="B189:B193"/>
    <mergeCell ref="A189:A193"/>
    <mergeCell ref="B196:B199"/>
    <mergeCell ref="A196:A199"/>
    <mergeCell ref="B201:B204"/>
    <mergeCell ref="A201:A204"/>
    <mergeCell ref="M167:M168"/>
    <mergeCell ref="M169:M170"/>
    <mergeCell ref="M171:M173"/>
    <mergeCell ref="M174:M176"/>
    <mergeCell ref="M177:M178"/>
    <mergeCell ref="M181:M184"/>
    <mergeCell ref="M185:M186"/>
    <mergeCell ref="M189:M193"/>
    <mergeCell ref="M196:M199"/>
    <mergeCell ref="A264:S264"/>
    <mergeCell ref="B240:B241"/>
    <mergeCell ref="B234:B236"/>
    <mergeCell ref="B237:B239"/>
    <mergeCell ref="A237:A239"/>
    <mergeCell ref="A240:A241"/>
    <mergeCell ref="B242:B243"/>
    <mergeCell ref="A242:A243"/>
    <mergeCell ref="B244:B245"/>
    <mergeCell ref="A244:A245"/>
    <mergeCell ref="M253:M256"/>
    <mergeCell ref="M257:M260"/>
    <mergeCell ref="L240:L241"/>
    <mergeCell ref="L242:L243"/>
    <mergeCell ref="L244:L245"/>
    <mergeCell ref="L246:L247"/>
    <mergeCell ref="L249:L252"/>
    <mergeCell ref="L253:L256"/>
    <mergeCell ref="L257:L260"/>
    <mergeCell ref="M242:M243"/>
    <mergeCell ref="M244:M245"/>
    <mergeCell ref="M246:M247"/>
    <mergeCell ref="M249:M252"/>
    <mergeCell ref="B227:B229"/>
    <mergeCell ref="A227:A229"/>
    <mergeCell ref="B246:B247"/>
    <mergeCell ref="A246:A247"/>
    <mergeCell ref="B249:B252"/>
    <mergeCell ref="A249:A252"/>
    <mergeCell ref="B253:B256"/>
    <mergeCell ref="A253:A256"/>
    <mergeCell ref="B257:B260"/>
    <mergeCell ref="A257:A260"/>
    <mergeCell ref="B51:B53"/>
    <mergeCell ref="B211:B213"/>
    <mergeCell ref="B220:B222"/>
    <mergeCell ref="A211:A213"/>
    <mergeCell ref="B215:B219"/>
    <mergeCell ref="A215:A219"/>
    <mergeCell ref="A220:A222"/>
    <mergeCell ref="B223:B226"/>
    <mergeCell ref="A223:A226"/>
    <mergeCell ref="B206:B207"/>
    <mergeCell ref="A206:A207"/>
    <mergeCell ref="B171:B173"/>
    <mergeCell ref="A171:A173"/>
    <mergeCell ref="B174:B176"/>
    <mergeCell ref="A174:A176"/>
    <mergeCell ref="B177:B178"/>
    <mergeCell ref="A177:A178"/>
    <mergeCell ref="B154:B155"/>
    <mergeCell ref="A154:A155"/>
    <mergeCell ref="B158:B161"/>
    <mergeCell ref="A158:A161"/>
    <mergeCell ref="A32:A43"/>
    <mergeCell ref="B44:B49"/>
    <mergeCell ref="A44:A49"/>
    <mergeCell ref="A51:A53"/>
    <mergeCell ref="A54:A56"/>
    <mergeCell ref="B230:B233"/>
    <mergeCell ref="A230:A233"/>
    <mergeCell ref="A234:A236"/>
    <mergeCell ref="M1:S1"/>
    <mergeCell ref="M2:S2"/>
    <mergeCell ref="M3:S3"/>
    <mergeCell ref="A5:R5"/>
    <mergeCell ref="A6:R6"/>
    <mergeCell ref="S15:S16"/>
    <mergeCell ref="N11:S12"/>
    <mergeCell ref="N13:O14"/>
    <mergeCell ref="R13:S13"/>
    <mergeCell ref="R15:R16"/>
    <mergeCell ref="C11:K11"/>
    <mergeCell ref="C13:E13"/>
    <mergeCell ref="C12:K12"/>
    <mergeCell ref="F13:H13"/>
    <mergeCell ref="I13:K13"/>
    <mergeCell ref="B57:B59"/>
    <mergeCell ref="A57:A59"/>
    <mergeCell ref="L11:M13"/>
    <mergeCell ref="M14:M18"/>
    <mergeCell ref="L14:L18"/>
    <mergeCell ref="L22:L24"/>
    <mergeCell ref="M22:M24"/>
    <mergeCell ref="L25:L27"/>
    <mergeCell ref="M25:M27"/>
    <mergeCell ref="L28:L31"/>
    <mergeCell ref="M28:M31"/>
    <mergeCell ref="M32:M43"/>
    <mergeCell ref="M44:M49"/>
    <mergeCell ref="M51:M53"/>
    <mergeCell ref="M54:M56"/>
    <mergeCell ref="M57:M59"/>
    <mergeCell ref="B54:B56"/>
    <mergeCell ref="A11:A18"/>
    <mergeCell ref="B22:B24"/>
    <mergeCell ref="A22:A24"/>
    <mergeCell ref="B25:B27"/>
    <mergeCell ref="A25:A27"/>
    <mergeCell ref="B28:B31"/>
    <mergeCell ref="A28:A31"/>
    <mergeCell ref="B32:B43"/>
    <mergeCell ref="L77:L78"/>
    <mergeCell ref="L79:L80"/>
    <mergeCell ref="L81:L82"/>
    <mergeCell ref="L83:L86"/>
    <mergeCell ref="B60:B64"/>
    <mergeCell ref="B65:B68"/>
    <mergeCell ref="A60:A64"/>
    <mergeCell ref="A65:A68"/>
    <mergeCell ref="B69:B71"/>
    <mergeCell ref="A69:A71"/>
    <mergeCell ref="B72:B76"/>
    <mergeCell ref="A72:A76"/>
    <mergeCell ref="B77:B78"/>
    <mergeCell ref="A77:A78"/>
    <mergeCell ref="L32:L43"/>
    <mergeCell ref="L54:L56"/>
    <mergeCell ref="L44:L49"/>
    <mergeCell ref="L51:L53"/>
    <mergeCell ref="L57:L59"/>
    <mergeCell ref="L60:L64"/>
    <mergeCell ref="L65:L68"/>
    <mergeCell ref="L69:L71"/>
    <mergeCell ref="L72:L76"/>
    <mergeCell ref="L92:L93"/>
    <mergeCell ref="A83:A86"/>
    <mergeCell ref="B87:B91"/>
    <mergeCell ref="A87:A91"/>
    <mergeCell ref="B92:B93"/>
    <mergeCell ref="A92:A93"/>
    <mergeCell ref="B94:B97"/>
    <mergeCell ref="A94:A97"/>
    <mergeCell ref="B79:B80"/>
    <mergeCell ref="A79:A80"/>
    <mergeCell ref="B81:B82"/>
    <mergeCell ref="A81:A82"/>
    <mergeCell ref="B83:B86"/>
    <mergeCell ref="B98:B99"/>
    <mergeCell ref="A98:A99"/>
    <mergeCell ref="B100:B102"/>
    <mergeCell ref="A100:A102"/>
    <mergeCell ref="B103:B104"/>
    <mergeCell ref="A103:A104"/>
    <mergeCell ref="A105:A107"/>
    <mergeCell ref="M60:M64"/>
    <mergeCell ref="M69:M71"/>
    <mergeCell ref="M65:M68"/>
    <mergeCell ref="M72:M76"/>
    <mergeCell ref="M77:M78"/>
    <mergeCell ref="M79:M80"/>
    <mergeCell ref="M81:M82"/>
    <mergeCell ref="M83:M86"/>
    <mergeCell ref="M87:M91"/>
    <mergeCell ref="M92:M93"/>
    <mergeCell ref="M94:M97"/>
    <mergeCell ref="M98:M99"/>
    <mergeCell ref="M100:M102"/>
    <mergeCell ref="M103:M104"/>
    <mergeCell ref="M105:M107"/>
    <mergeCell ref="B105:B107"/>
    <mergeCell ref="L87:L91"/>
    <mergeCell ref="L94:L97"/>
    <mergeCell ref="L98:L99"/>
    <mergeCell ref="L100:L102"/>
    <mergeCell ref="L103:L104"/>
    <mergeCell ref="L105:L107"/>
    <mergeCell ref="L108:L112"/>
    <mergeCell ref="L113:L114"/>
    <mergeCell ref="L115:L117"/>
    <mergeCell ref="L118:L121"/>
    <mergeCell ref="L128:L132"/>
    <mergeCell ref="L133:L136"/>
    <mergeCell ref="L137:L138"/>
    <mergeCell ref="L139:L140"/>
    <mergeCell ref="A118:A121"/>
    <mergeCell ref="B122:B123"/>
    <mergeCell ref="A122:A123"/>
    <mergeCell ref="B124:B127"/>
    <mergeCell ref="A124:A127"/>
    <mergeCell ref="L122:L123"/>
    <mergeCell ref="L124:L127"/>
  </mergeCells>
  <pageMargins left="0.39374999999999999" right="0.1965278" top="0.3152778" bottom="0.23611109999999999" header="0.1576389" footer="0.1576389"/>
  <pageSetup paperSize="9" scale="47" fitToHeight="0" orientation="landscape" r:id="rId1"/>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EA701FD0-217B-4811-BA92-FE01B45726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Kuharenok</dc:creator>
  <cp:lastModifiedBy>Kuharenok</cp:lastModifiedBy>
  <cp:lastPrinted>2020-10-30T07:33:01Z</cp:lastPrinted>
  <dcterms:created xsi:type="dcterms:W3CDTF">2020-10-30T05:57:02Z</dcterms:created>
  <dcterms:modified xsi:type="dcterms:W3CDTF">2020-10-30T07:38:03Z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03.05.2018 11_29_04)(6).xlsx</vt:lpwstr>
  </property>
  <property fmtid="{D5CDD505-2E9C-101B-9397-08002B2CF9AE}" pid="3" name="Название отчета">
    <vt:lpwstr>Вариант (новый от 03.05.2018 11_29_04)(6).xlsx</vt:lpwstr>
  </property>
  <property fmtid="{D5CDD505-2E9C-101B-9397-08002B2CF9AE}" pid="4" name="Версия клиента">
    <vt:lpwstr>20.1.8.4230 (.NET 4.0)</vt:lpwstr>
  </property>
  <property fmtid="{D5CDD505-2E9C-101B-9397-08002B2CF9AE}" pid="5" name="Версия базы">
    <vt:lpwstr>20.1.1944.34715435</vt:lpwstr>
  </property>
  <property fmtid="{D5CDD505-2E9C-101B-9397-08002B2CF9AE}" pid="6" name="Тип сервера">
    <vt:lpwstr>MSSQL</vt:lpwstr>
  </property>
  <property fmtid="{D5CDD505-2E9C-101B-9397-08002B2CF9AE}" pid="7" name="Сервер">
    <vt:lpwstr>fu2008</vt:lpwstr>
  </property>
  <property fmtid="{D5CDD505-2E9C-101B-9397-08002B2CF9AE}" pid="8" name="База">
    <vt:lpwstr>budget2021_RRO</vt:lpwstr>
  </property>
  <property fmtid="{D5CDD505-2E9C-101B-9397-08002B2CF9AE}" pid="9" name="Пользователь">
    <vt:lpwstr>user14</vt:lpwstr>
  </property>
  <property fmtid="{D5CDD505-2E9C-101B-9397-08002B2CF9AE}" pid="10" name="Шаблон">
    <vt:lpwstr>sqr_rro_mo.xlt</vt:lpwstr>
  </property>
  <property fmtid="{D5CDD505-2E9C-101B-9397-08002B2CF9AE}" pid="11" name="Локальная база">
    <vt:lpwstr>используется</vt:lpwstr>
  </property>
</Properties>
</file>